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995" windowWidth="15570" windowHeight="7035" tabRatio="627"/>
  </bookViews>
  <sheets>
    <sheet name="1 п.г" sheetId="1" r:id="rId1"/>
  </sheets>
  <definedNames>
    <definedName name="_xlnm.Print_Titles" localSheetId="0">'1 п.г'!$4:$5</definedName>
    <definedName name="_xlnm.Print_Area" localSheetId="0">'1 п.г'!$A$1:$H$344</definedName>
  </definedNames>
  <calcPr calcId="145621"/>
</workbook>
</file>

<file path=xl/calcChain.xml><?xml version="1.0" encoding="utf-8"?>
<calcChain xmlns="http://schemas.openxmlformats.org/spreadsheetml/2006/main">
  <c r="G205" i="1" l="1"/>
  <c r="G74" i="1" l="1"/>
  <c r="G73" i="1"/>
  <c r="G67" i="1"/>
  <c r="G66" i="1"/>
  <c r="G63" i="1"/>
  <c r="G62" i="1"/>
  <c r="G55" i="1"/>
  <c r="G54" i="1"/>
  <c r="G53" i="1"/>
  <c r="G52" i="1"/>
  <c r="G51" i="1"/>
  <c r="G50" i="1"/>
  <c r="G35" i="1" l="1"/>
  <c r="G215" i="1" l="1"/>
  <c r="G211" i="1"/>
  <c r="G208" i="1"/>
  <c r="G210" i="1"/>
  <c r="G137" i="1" l="1"/>
  <c r="G133" i="1"/>
  <c r="G120" i="1"/>
  <c r="G121" i="1"/>
  <c r="G129" i="1"/>
  <c r="G128" i="1"/>
  <c r="G126" i="1"/>
  <c r="G124" i="1" l="1"/>
  <c r="G118" i="1"/>
  <c r="G116" i="1"/>
  <c r="G106" i="1" l="1"/>
  <c r="G95" i="1"/>
  <c r="G91" i="1"/>
  <c r="G88" i="1"/>
  <c r="G330" i="1" l="1"/>
  <c r="G332" i="1"/>
  <c r="G98" i="1" l="1"/>
  <c r="G140" i="1" l="1"/>
  <c r="G171" i="1"/>
  <c r="G93" i="1" l="1"/>
  <c r="G135" i="1" l="1"/>
  <c r="G123" i="1"/>
  <c r="G177" i="1" l="1"/>
  <c r="G173" i="1"/>
  <c r="G170" i="1"/>
  <c r="G169" i="1"/>
  <c r="G168" i="1"/>
  <c r="G167" i="1"/>
  <c r="G166" i="1"/>
  <c r="G165" i="1"/>
  <c r="G163" i="1"/>
  <c r="G162" i="1"/>
  <c r="G160" i="1"/>
  <c r="G159" i="1"/>
  <c r="G156" i="1"/>
  <c r="G198" i="1" l="1"/>
  <c r="G197" i="1"/>
  <c r="G194" i="1"/>
  <c r="G193" i="1"/>
  <c r="G192" i="1"/>
  <c r="G191" i="1"/>
  <c r="G183" i="1"/>
  <c r="G181" i="1"/>
  <c r="G179" i="1"/>
  <c r="G277" i="1"/>
  <c r="G276" i="1"/>
  <c r="G274" i="1"/>
  <c r="G273" i="1"/>
  <c r="G272" i="1"/>
  <c r="G271" i="1"/>
  <c r="G269" i="1"/>
  <c r="G309" i="1"/>
  <c r="G307" i="1"/>
  <c r="G305" i="1"/>
  <c r="G304" i="1"/>
  <c r="G303" i="1"/>
  <c r="G302" i="1"/>
  <c r="G301" i="1"/>
  <c r="G298" i="1"/>
  <c r="G297" i="1"/>
  <c r="G296" i="1"/>
  <c r="G295" i="1"/>
  <c r="G294" i="1"/>
  <c r="G293" i="1"/>
  <c r="G292" i="1"/>
  <c r="G287" i="1"/>
  <c r="G285" i="1"/>
  <c r="G283" i="1"/>
  <c r="G282" i="1"/>
  <c r="G206" i="1" l="1"/>
  <c r="G203" i="1"/>
  <c r="G201" i="1" l="1"/>
  <c r="G200" i="1"/>
  <c r="G28" i="1" l="1"/>
  <c r="G30" i="1"/>
  <c r="G31" i="1"/>
  <c r="G32" i="1"/>
  <c r="G33" i="1"/>
  <c r="G34" i="1"/>
  <c r="G42" i="1"/>
  <c r="G44" i="1"/>
  <c r="G40" i="1"/>
  <c r="G38" i="1"/>
  <c r="G37" i="1"/>
  <c r="G8" i="1" l="1"/>
  <c r="G148" i="1" l="1"/>
  <c r="G139" i="1" l="1"/>
  <c r="G228" i="1" l="1"/>
  <c r="G226" i="1"/>
  <c r="G25" i="1" l="1"/>
  <c r="G220" i="1" l="1"/>
  <c r="G26" i="1" l="1"/>
  <c r="G24" i="1"/>
  <c r="G18" i="1"/>
  <c r="G235" i="1" l="1"/>
  <c r="G227" i="1" l="1"/>
  <c r="G22" i="1" l="1"/>
  <c r="G21" i="1"/>
  <c r="G234" i="1" l="1"/>
  <c r="G150" i="1" l="1"/>
  <c r="G149" i="1"/>
  <c r="G15" i="1" l="1"/>
  <c r="G7" i="1"/>
  <c r="G48" i="1" l="1"/>
  <c r="G57" i="1" l="1"/>
  <c r="G14" i="1" l="1"/>
  <c r="G232" i="1" l="1"/>
  <c r="G151" i="1" l="1"/>
  <c r="G12" i="1" l="1"/>
  <c r="G11" i="1"/>
  <c r="G20" i="1" l="1"/>
  <c r="G19" i="1"/>
  <c r="G233" i="1" l="1"/>
  <c r="G103" i="1" l="1"/>
  <c r="G218" i="1" l="1"/>
  <c r="G105" i="1" l="1"/>
  <c r="G142" i="1" l="1"/>
  <c r="G13" i="1" l="1"/>
  <c r="G10" i="1"/>
  <c r="G9" i="1"/>
  <c r="G145" i="1" l="1"/>
  <c r="G144" i="1"/>
  <c r="G143" i="1"/>
</calcChain>
</file>

<file path=xl/sharedStrings.xml><?xml version="1.0" encoding="utf-8"?>
<sst xmlns="http://schemas.openxmlformats.org/spreadsheetml/2006/main" count="1127" uniqueCount="542">
  <si>
    <t>№ п/п</t>
  </si>
  <si>
    <t>Наименование показателя (индикатора)</t>
  </si>
  <si>
    <t>Ед. измерения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</si>
  <si>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</si>
  <si>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Обоснование отклонений значений показателя (индикатора) на конец отчетного года (при наличии)</t>
  </si>
  <si>
    <t>1</t>
  </si>
  <si>
    <t>2</t>
  </si>
  <si>
    <t>3</t>
  </si>
  <si>
    <t>4</t>
  </si>
  <si>
    <t>5</t>
  </si>
  <si>
    <t>тыс.кв.м</t>
  </si>
  <si>
    <t xml:space="preserve">МУНИЦИПАЛЬНАЯ ПРОГРАММА "РАЗВИТИЕ ОБРАЗОВАНИЯ" </t>
  </si>
  <si>
    <t>ед.</t>
  </si>
  <si>
    <t>га</t>
  </si>
  <si>
    <t>Количество обслуживаемых кладбищ</t>
  </si>
  <si>
    <t>процент</t>
  </si>
  <si>
    <t xml:space="preserve">процент </t>
  </si>
  <si>
    <t>отношение</t>
  </si>
  <si>
    <t>6</t>
  </si>
  <si>
    <t>7</t>
  </si>
  <si>
    <t>8</t>
  </si>
  <si>
    <t>9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</si>
  <si>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</si>
  <si>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 воспитанников  образовательных организаций, обучающихся по программам, соответствующим требованиям ФГОС  ДО, в общей численности воспитанников образовательных организаций, реализующих  программы дошкольного образования</t>
  </si>
  <si>
    <t>Доля муниципальных общеобразовательных организаций,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</si>
  <si>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организациях</t>
  </si>
  <si>
    <t>Расходы бюджета муниципального образования на общее образование в расчете на 1 обучающегося в муниципальных общеобразовательных организациях</t>
  </si>
  <si>
    <t>тыс. рублей</t>
  </si>
  <si>
    <t>рублей</t>
  </si>
  <si>
    <t>Количество дополнительно введенных мест в строящихся общеобразовательных организациях</t>
  </si>
  <si>
    <t>Количество молодых людей, участвующих в различных формах самоорганизации и структурах социальной направленности</t>
  </si>
  <si>
    <t>чел.</t>
  </si>
  <si>
    <t>Количество военно-патриотических объединений, клубов/количество участников (воспитанников)</t>
  </si>
  <si>
    <t>МУНИЦИПАЛЬНАЯ ПРОГРАММА "ОБЕСПЕЧЕНИЕ ОБЩЕСТВЕННОГО ПОРЯДКА"</t>
  </si>
  <si>
    <t>Количество проведенных мероприятий по профилактике терроризма</t>
  </si>
  <si>
    <t>Количество людей, охваченных мероприятиями по профилактике терроризма</t>
  </si>
  <si>
    <t>Количество изготовленных информационных материалов (памяток, буклетов, стендов, плакатов) по профилактике терроризма</t>
  </si>
  <si>
    <t xml:space="preserve">МУНИЦИПАЛЬНАЯ ПРОГРАММА "ОБЕСПЕЧЕНИЕ ДОСТУПНЫМ И КОМФОРТНЫМ ЖИЛЬЕМ НАСЕЛЕНИЯ ГОРОДСКОГО ОКРУГА ГОРОД ВОРОНЕЖ" </t>
  </si>
  <si>
    <t>Отношение общей площади аварийных многоквартирных домов к общей площади многоквартирных домов</t>
  </si>
  <si>
    <t>кв.м</t>
  </si>
  <si>
    <t>Площадь застроенных территорий, в отношении которых принято решение о развитии</t>
  </si>
  <si>
    <t>ПОДПРОГРАММА 1 "Переселение граждан из аварийного жилищного фонда"</t>
  </si>
  <si>
    <t>Общая площадь расселяемых жилых помещений в аварийных домах</t>
  </si>
  <si>
    <t>ПОДПРОГРАММА 2 "Снос расселенных аварийных многоквартирных домов"</t>
  </si>
  <si>
    <t>Количество снесенных расселенных аварийных  многоквартирных домов</t>
  </si>
  <si>
    <t xml:space="preserve">ед. </t>
  </si>
  <si>
    <t>ПОДПРОГРАММА 3 "Развитие застроенных территорий"</t>
  </si>
  <si>
    <t>ПОДПРОГРАММА 4 "Обеспечение градостроительной деятельности"</t>
  </si>
  <si>
    <t>Доля детей в возрасте 5-18 лет, получающих услуги по дополнительному образованию в организациях различной организационно-правовой формы собственности, в общей численности детей этой возрастной группы</t>
  </si>
  <si>
    <t>Доля детей, оставшихся без попечения родителей, в том числе переданных не 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находящиеся в государственных (муниципальных) учреждениях всех типов</t>
  </si>
  <si>
    <t>ПОДПРОГРАММА 1 "Развитие дошкольного образования"</t>
  </si>
  <si>
    <t>-</t>
  </si>
  <si>
    <t>ПОДПРОГРАММА 2 "Развитие общего и дополнительного образования"</t>
  </si>
  <si>
    <t>ПОДПРОГРАММА 3 "Вовлечение молодежи в социальную практику"</t>
  </si>
  <si>
    <t>ОСНОВНОЕ МЕРОПРИЯТИЕ 1 "Создание условий для отдыха детей городского округа город Воронеж"</t>
  </si>
  <si>
    <t xml:space="preserve">ОСНОВНОЕ МЕРОПРИЯТИЕ 2 "Социализация детей-сирот и детей, нуждающихся в особой защите" </t>
  </si>
  <si>
    <t>ОСНОВНОЕ МЕРОПРИЯТИЕ 2 "Содержание муниципального жилищного фонда"</t>
  </si>
  <si>
    <t xml:space="preserve">ПОДПРОГРАММА 1 "Чистая вода" </t>
  </si>
  <si>
    <t xml:space="preserve">ПОДПРОГРАММА 2 "Благоустройство дворовых территорий" </t>
  </si>
  <si>
    <t>ОСНОВНОЕ МЕРОПРИЯТИЕ 1 "Проведение капитального ремонта многоквартирных домов по судебным решениям"</t>
  </si>
  <si>
    <t xml:space="preserve">ОСНОВНОЕ МЕРОПРИЯТИЕ 2 "Строительство, реконструкция и капитальный ремонт объектов коммунальной инфраструктуры" </t>
  </si>
  <si>
    <t>ОСНОВНОЕ МЕРОПРИЯТИЕ 4 "Текущее содержание общественных туалетов"</t>
  </si>
  <si>
    <t>ОСНОВНОЕ МЕРОПРИЯТИЕ 5 "Текущее содержание кладбищ"</t>
  </si>
  <si>
    <t>ПОДПРОГРАММА 2 "Внедрение аппаратно-программного комплекса "Безопасный город"</t>
  </si>
  <si>
    <t xml:space="preserve">МУНИЦИПАЛЬНАЯ ПРОГРАММА "РАЗВИТИЕ КУЛЬТУРЫ" </t>
  </si>
  <si>
    <t>ПОДПРОГРАММА 1 "Сохранение и развитие культуры и искусства"</t>
  </si>
  <si>
    <t>Количество посещений муниципальных библиотек</t>
  </si>
  <si>
    <t>тыс. ед.</t>
  </si>
  <si>
    <t>Количество участников клубных формирований</t>
  </si>
  <si>
    <t>Количество посетителей экспозиций муниципального музея</t>
  </si>
  <si>
    <t>тыс. чел.</t>
  </si>
  <si>
    <t>МУНИЦИПАЛЬНАЯ ПРОГРАММА "ЗАЩИТА ОТ ЧРЕЗВЫЧАЙНЫХ СИТУАЦИЙ"</t>
  </si>
  <si>
    <t>минут</t>
  </si>
  <si>
    <t xml:space="preserve">Время реагирования на чрезвычайные ситуации                     </t>
  </si>
  <si>
    <t xml:space="preserve">МУНИЦИПАЛЬНАЯ ПРОГРАММА "РАЗВИТИЕ ФИЗИЧЕСКОЙ КУЛЬТУРЫ И СПОРТА" </t>
  </si>
  <si>
    <t>Доля населения, систематически занимающегося физической культурой и спортом, в общей численности населения</t>
  </si>
  <si>
    <t>Численность населения, систематически занимающегося физической культурой и спортом</t>
  </si>
  <si>
    <t>Единовременная пропускная способность объектов спорта</t>
  </si>
  <si>
    <t>в том числе:</t>
  </si>
  <si>
    <t>ОСНОВНОЕ МЕРОПРИЯТИЕ 3 "Капитальный ремонт имущества учреждений, подведомственных управлению физической культуры и спорта администрации городского округа город Воронеж"</t>
  </si>
  <si>
    <t>Количество спортивных сооружений</t>
  </si>
  <si>
    <t xml:space="preserve">МУНИЦИПАЛЬНАЯ ПРОГРАММА "УПРАВЛЕНИЕ МУНИЦИПАЛЬНЫМ ИМУЩЕСТВОМ" </t>
  </si>
  <si>
    <t>шт.</t>
  </si>
  <si>
    <t>ед./чел.</t>
  </si>
  <si>
    <t>чел. в смену</t>
  </si>
  <si>
    <t xml:space="preserve">МУНИЦИПАЛЬНАЯ ПРОГРАММА "ОХРАНА ОКРУЖАЮЩЕЙ СРЕДЫ" </t>
  </si>
  <si>
    <t>ОСНОВНОЕ МЕРОПРИЯТИЕ 1 "Сохранение и развитие зеленого фонда городского округа"</t>
  </si>
  <si>
    <t>Количество высаженных деревьев</t>
  </si>
  <si>
    <t>Количество высаженных кустарников</t>
  </si>
  <si>
    <t>Приживаемость высаженных кустарников и деревьев</t>
  </si>
  <si>
    <t>Площадь цветников</t>
  </si>
  <si>
    <t>ОСНОВНОЕ МЕРОПРИЯТИЕ 3 "Экологическое просвещение и прочие мероприятия, направленные на охрану и оздоровление окружающей среды"</t>
  </si>
  <si>
    <t>ОСНОВНОЕ МЕРОПРИЯТИЕ 1 "Развитие массовой физической культуры и спорта в городском округе город Воронеж"</t>
  </si>
  <si>
    <t xml:space="preserve">Уровень удовлетворенности населения деятельностью администрации городского округа город Воронеж </t>
  </si>
  <si>
    <t>Доля муниципальных программ городского округа город Воронеж, реализуемых эффективно</t>
  </si>
  <si>
    <t>Оплата труда работников администрации городского округа город Воронеж по результативности работы</t>
  </si>
  <si>
    <t>Доля рабочих мест муниципальных служащих, оборудованных надлежащим образом</t>
  </si>
  <si>
    <t>Соответствие критериям оценки качества и эффективности исполнения органами местного самоуправления переданных им отдельных государственных полномочий</t>
  </si>
  <si>
    <t>Количество органов территориального общественного самоуправления</t>
  </si>
  <si>
    <t>Доля населения городского округа город Воронеж, информированного о работе органов местного самоуправления городского округа город Воронеж (узнаваемость)</t>
  </si>
  <si>
    <t>Доля запросов, выполненных в нормативные сроки МБУ "Муниципальный архив городского округа город Воронеж"</t>
  </si>
  <si>
    <t>день</t>
  </si>
  <si>
    <t>Выполнение плана на предоставление служебных автомобилей</t>
  </si>
  <si>
    <t>Количество отремонтированных служебных зданий</t>
  </si>
  <si>
    <t>Площадь обслуживаемых служебных зданий и помещений</t>
  </si>
  <si>
    <t>Количество муниципальных служащих, получающих дополнительные выплаты к пенсии</t>
  </si>
  <si>
    <t>Количество граждан, имеющих звание "Почетный гражданин города Воронежа", получающих ежемесячную денежную компенсацию</t>
  </si>
  <si>
    <t>Количество социально ориентированных некоммерческих организаций, получивших информационную, консультационную поддержку органов местного самоуправления городского округа город Воронеж</t>
  </si>
  <si>
    <t>Количество граждан, принимающих участие в совместных мероприятиях и проектах администрации городского округа город Воронеж и социально ориентированных некоммерческих организаций</t>
  </si>
  <si>
    <t>Достаточность средств на устранение последствий непредвиденных ситуаций</t>
  </si>
  <si>
    <t>МУНИЦИПАЛЬНАЯ ПРОГРАММА "МУНИЦИПАЛЬНОЕ УПРАВЛЕНИЕ"</t>
  </si>
  <si>
    <t>да/нет</t>
  </si>
  <si>
    <t>нет</t>
  </si>
  <si>
    <t>Отношение размера дефицита бюджета к годовому объему доходов бюджета без учета утвержденного объема безвозмездных поступлений из бюджетов вышестоящих уровней</t>
  </si>
  <si>
    <t>не более 10</t>
  </si>
  <si>
    <t>Отношение объема муниципального долга к годовому объему доходов бюджета без учета утвержденного объема безвозмездных поступлений из бюджетов вышестоящих уровней</t>
  </si>
  <si>
    <t>не более 100</t>
  </si>
  <si>
    <t>Объем просроченной задолженности по долговым обязательствам городского округа</t>
  </si>
  <si>
    <t>Удельный вес расходов бюджета, формируемых в рамках программ, в общем объеме расходов бюджета</t>
  </si>
  <si>
    <t>Соблюдение порядка и сроков разработки проекта бюджета городского округа, установленных бюджетным законодательством и нормативным правовым актом органа местного самоуправления</t>
  </si>
  <si>
    <t>да</t>
  </si>
  <si>
    <t>Составление и утверждение сводной бюджетной росписи бюджета городского округа в сроки, установленные бюджетным законодательством Российской Федерации и нормативным правовым актом органа местного самоуправления</t>
  </si>
  <si>
    <t>срок</t>
  </si>
  <si>
    <t>Составление и представление в Воронежскую городскую Думу годового отчета об исполнении бюджета городского округа в сроки, установленные бюджетным законодательством Российской Федерации и нормативным правовым актом органа местного самоуправления</t>
  </si>
  <si>
    <t>Проведение публичных слушаний по проекту бюджета городского округа на очередной финансовый год и плановый период и по годовому отчету об исполнении бюджета городского округа</t>
  </si>
  <si>
    <t>МУНИЦИПАЛЬНАЯ ПРОГРАММА "УПРАВЛЕНИЕ МУНИЦИПАЛЬНЫМИ ФИНАНСАМИ"</t>
  </si>
  <si>
    <t>ОСНОВНОЕ МЕРОПРИЯТИЕ 1 "Организация бюджетного процесса в городском округе город Воронеж"</t>
  </si>
  <si>
    <t>ОСНОВНОЕ МЕРОПРИЯТИЕ 2 "Обеспечение реализации муниципальной программы"</t>
  </si>
  <si>
    <t>МУНИЦИПАЛЬНАЯ ПРОГРАММА "ЭКОНОМИЧЕСКОЕ РАЗВИТИЕ И ИННОВАЦИОННАЯ ЭКОНОМИКА"</t>
  </si>
  <si>
    <t>ОСНОВНОЕ МЕРОПРИЯТИЕ 1 "Обеспечение деятельности главы городского округа город Воронеж, администрации городского округа город Воронеж, управ районов городского округа город Воронеж"</t>
  </si>
  <si>
    <t>ОСНОВНОЕ МЕРОПРИЯТИЕ 4 "Информационное обеспечение деятельности администрации городского округа город Воронеж"</t>
  </si>
  <si>
    <t>ОСНОВНОЕ МЕРОПРИЯТИЕ 5 "Финансовое обеспечение деятельности подведомственных учреждений"</t>
  </si>
  <si>
    <t>ОСНОВНОЕ МЕРОПРИЯТИЕ 6 "Дополнительные выплаты отдельным категориям граждан и поддержка некоммерческих организаций городского округа город Воронеж"</t>
  </si>
  <si>
    <t>ОСНОВНОЕ МЕРОПРИЯТИЕ 7 "Резервный фонд администрации городского округа город Воронеж"</t>
  </si>
  <si>
    <t xml:space="preserve">Количество социально ориентированных некоммерческих организаций, получивших финансовую поддержку органов местного самоуправления городского округа город Воронеж </t>
  </si>
  <si>
    <t>МУНИЦИПАЛЬНАЯ ПРОГРАММА "РАЗВИТИЕ ТРАНСПОРТНОЙ СИСТЕМЫ"</t>
  </si>
  <si>
    <t>км</t>
  </si>
  <si>
    <t>ПОДПРОГРАММА 1 "Развитие дорожного хозяйства"</t>
  </si>
  <si>
    <t>ПОДПРОГРАММА 2 "Развитие городского пассажирского транспорта"</t>
  </si>
  <si>
    <t>Доля транспортных средств в пассажирских перевозках, учитываемых с использованием системы ГЛОНАСС</t>
  </si>
  <si>
    <t>Протяженность сетей муниципальной ливневой канализации</t>
  </si>
  <si>
    <t>Среднемесячная номинальная начисленная заработная плата работников муниципальных учреждений физической культуры и спорта</t>
  </si>
  <si>
    <t>руководителей</t>
  </si>
  <si>
    <t>основных категорий работников</t>
  </si>
  <si>
    <t>ОСНОВНОЕ МЕРОПРИЯТИЕ 1 "Энергосбережение и повышение энергетической эффективности в организациях с участием муниципального образования городской округ город Воронеж"</t>
  </si>
  <si>
    <t>1.1</t>
  </si>
  <si>
    <t>ОСНОВНОЕ МЕРОПРИЯТИЕ  3 "Энергосбережение и повышение энергетической эффективности в системах коммунальной инфраструктуры"</t>
  </si>
  <si>
    <t xml:space="preserve">МУНИЦИПАЛЬНАЯ ПРОГРАММА "ЭНЕРГОСБЕРЕЖЕНИЕ И ПОВЫШЕНИЕ ЭНЕРГЕТИЧЕСКОЙ ЭФФЕКТИВНОСТИ" </t>
  </si>
  <si>
    <t>%</t>
  </si>
  <si>
    <t>кВт·ч/ кв. м</t>
  </si>
  <si>
    <t>куб. м/ чел.</t>
  </si>
  <si>
    <t>Гкал/ кв. м</t>
  </si>
  <si>
    <t>уровень достижения показателя (индикатора), %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</si>
  <si>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1-6 лет, скорректированной на численность детей 5 - 6 лет, обучающихся по основным программам начального общего образования</t>
  </si>
  <si>
    <t>Доля детей в возрасте 1-6 лет, состоящих на учете для определения в муниципальные дошкольные образовательные учреждения, в общей численности детей в возрасте 1-6 лет, скорректированной на численность детей 5 - 6 лет, обучающихся по основным программам начального общего образования</t>
  </si>
  <si>
    <t>ОСНОВНОЕ МЕРОПРИЯТИЕ 3 "Капитальный ремонт жилых помещений муниципального жилищного фонда"</t>
  </si>
  <si>
    <t>Количество свободных муниципальных жилых помещений, в которых проведены работы по приведению их в надлежащее состояние</t>
  </si>
  <si>
    <t>ПОДПРОГРАММА 3 "Проведение капитального ремонта общего имущества в многоквартирных домах"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</si>
  <si>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 (исключая объекты с критериями отсутствия технической возможности установки ПУ)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</si>
  <si>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 (исключая объекты с критериями отсутствия технической возможности установки ПУ)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</si>
  <si>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 (исключая объекты с критериями отсутствия технической возможности установки ПУ)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</si>
  <si>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 (исключая объекты с критериями отсутствия технической возможности установки ПУ)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</si>
  <si>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 (исключая объекты с критериями отсутствия технической возможности установки ПУ)</t>
  </si>
  <si>
    <t>кВт/ Гкал</t>
  </si>
  <si>
    <t>кВт*час/ м. куб.</t>
  </si>
  <si>
    <t>ОСНОВНОЕ МЕРОПРИЯТИЕ 2 "Мониторинг окружающей среды. Отдельные аспекты совершенствования системы обращения с отходами"</t>
  </si>
  <si>
    <t>х</t>
  </si>
  <si>
    <t>Уровень удовлетворенности граждан качеством предоставляемых муниципальных услуг в сфере культуры</t>
  </si>
  <si>
    <t>Доля зданий муниципальных учреждений, подведомственных управлению культуры администрации городского округа город Воронеж, находящихся в аварийном состоянии или требующих капитального ремонта, в общем количестве зданий муниципальных учреждений, подведомственных управлению культуры администрации городского округа город Воронеж</t>
  </si>
  <si>
    <t xml:space="preserve">Количество спасенных на 100 чрезвычайных ситуаций и происшествий   </t>
  </si>
  <si>
    <t>Количество человек, принявших участие в акциях, конкурсах и прочих природоохранных мероприятиях</t>
  </si>
  <si>
    <t>ОСНОВНОЕ МЕРОПРИЯТИЕ 3  "Проектирование и строительство инженерной инфраструктуры в рабочем поселке Шилово в г. Воронеже"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</si>
  <si>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</si>
  <si>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</si>
  <si>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</si>
  <si>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</si>
  <si>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</si>
  <si>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</si>
  <si>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</si>
  <si>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</si>
  <si>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</si>
  <si>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</si>
  <si>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</si>
  <si>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</si>
  <si>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</si>
  <si>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</si>
  <si>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</si>
  <si>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</si>
  <si>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4.1</t>
  </si>
  <si>
    <t>4.2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</si>
  <si>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</si>
  <si>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</si>
  <si>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</si>
  <si>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</si>
  <si>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</si>
  <si>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</si>
  <si>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</si>
  <si>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</si>
  <si>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</si>
  <si>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</si>
  <si>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</si>
  <si>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</si>
  <si>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7.1</t>
  </si>
  <si>
    <t>1.6</t>
  </si>
  <si>
    <t>1.7</t>
  </si>
  <si>
    <t>1.8</t>
  </si>
  <si>
    <t>1.9</t>
  </si>
  <si>
    <t>1.10</t>
  </si>
  <si>
    <t>1.11</t>
  </si>
  <si>
    <t>1.12</t>
  </si>
  <si>
    <t>2.8</t>
  </si>
  <si>
    <t>4.3</t>
  </si>
  <si>
    <t>4.4</t>
  </si>
  <si>
    <t>4.5</t>
  </si>
  <si>
    <t xml:space="preserve">Объем просроченной кредиторской задолженности бюджета городского округа </t>
  </si>
  <si>
    <t>ОСНОВНОЕ МЕРОПРИЯТИЕ 2 "Строительство и реконструкция физкультурно-спортивных сооружений на территории городского округа город Воронеж"</t>
  </si>
  <si>
    <t>Количество исполненных запросов заинтересованных органов и организаций</t>
  </si>
  <si>
    <t>Объем муниципальной услуги по предоставлению общедоступного и бесплатного дошкольного образования по основным общеобразовательным программам дошкольного образования, оказываемой муниципальными дошкольными образовательными организациями городского округа</t>
  </si>
  <si>
    <t>ОСНОВНОЕ МЕРОПРИЯТИЕ 1 "Содержание и обеспечение деятельности МКУ "Управление по делам ГО ЧС г. Воронежа"</t>
  </si>
  <si>
    <t>Численность руководящего состава и должностных лиц органов местного самоуправления, прошедших обучение по вопросам гражданской обороны, защиты от чрезвычайных ситуаций на курсах гражданской обороны</t>
  </si>
  <si>
    <t>ОСНОВНОЕ МЕРОПРИЯТИЕ 2 "Мероприятия в сфере защиты населения от чрезвычайных ситуаций и пожаров"</t>
  </si>
  <si>
    <t>Охват населения при информировании и оповещении в случае угрозы возникновения или возникновения чрезвычайных ситуаций</t>
  </si>
  <si>
    <t>Количество построенных светофорных объектов</t>
  </si>
  <si>
    <t>Количество установленных дорожных знаков</t>
  </si>
  <si>
    <t>Удовлетворенность детей отдыхом в действующих муниципальных детских лагерях отдыха</t>
  </si>
  <si>
    <t>Отношение численности детей, отдохнувших в муниципальных детских лагерях отдыха, к проектной наполняемости действующих муниципальных детских лагерей отдыха</t>
  </si>
  <si>
    <t>Количество автобусов, приобретенных за счет бюджетных средств</t>
  </si>
  <si>
    <t>29,3</t>
  </si>
  <si>
    <t>1,95</t>
  </si>
  <si>
    <t>Количество выданных разрешений на захоронение</t>
  </si>
  <si>
    <t>Количество автобусов, приобретенных за счет средств частных перевозчиков в рамках заключенных договоров</t>
  </si>
  <si>
    <t>Количество физкультурных и спортивных мероприятий, проводимых на территории городского округа город Воронеж в рамках реализации календарного плана официальных физкультурных мероприятий и спортивных мероприятий городского округа город Воронеж</t>
  </si>
  <si>
    <t>8.1</t>
  </si>
  <si>
    <t>Количество слушателей, получивших документ о повышении квалификации</t>
  </si>
  <si>
    <t>Поддержание официального сайта управления финансово-бюджетной политики в информационно-телекоммуникационной сети "Интернет" в актуальном состоянии</t>
  </si>
  <si>
    <t>Доля главных распорядителей средств бюджета городского округа, охваченных оценкой качества финансового менеджмента</t>
  </si>
  <si>
    <t>Соотношение количества контрольных мероприятий, по которым приняты меры, направленные на устранение выявленных нарушений, и количества контрольных мероприятий, которыми установлены нарушения законодательства в сфере бюджетных правонарушений и закупок</t>
  </si>
  <si>
    <t>Оплата труда работников управления финансово-бюджетной политики администрации городского округа город Воронеж по результативности работы</t>
  </si>
  <si>
    <t>Доля расходов на обслуживание муниципального долга в общем объеме расходов бюджета (за исключением расходов, осуществляемых за счет субвенций из бюджетов вышестоящих уровней)</t>
  </si>
  <si>
    <t>Доля главных распорядителей средств бюджета городского округа, которым доведены показатели сводной бюджетной росписи и лимиты бюджетных обязательств в сроки, установленные законодательством Российской Федерации и нормативным правовым актом органа местного самоуправления</t>
  </si>
  <si>
    <t>ОСНОВНОЕ МЕРОПРИЯТИЕ 4 "Обеспечение проведения противоэпизоотических мероприятий"</t>
  </si>
  <si>
    <r>
      <t>ПОДПРОГРАММА 1   "</t>
    </r>
    <r>
      <rPr>
        <sz val="12"/>
        <color rgb="FF000000"/>
        <rFont val="Times New Roman"/>
        <family val="1"/>
        <charset val="204"/>
      </rPr>
      <t>Развитие и поддержка малого и среднего предпринимательства"</t>
    </r>
  </si>
  <si>
    <t>ОСНОВНОЕ МЕРОПРИЯТИЕ 3 "Обеспечение деятельности органов территориального общественного самоуправления городского округа город Воронеж"</t>
  </si>
  <si>
    <t>_</t>
  </si>
  <si>
    <t>Площадь отремонтированных автомобильных дорог общего пользования местного значения с твердым покрытием</t>
  </si>
  <si>
    <t>Количество субъектов малого и среднего предпринимательства, получивших имущественную поддержку</t>
  </si>
  <si>
    <t>Количество субъектов малого и среднего предпринимательства, получивших информационно-консультационную поддержку</t>
  </si>
  <si>
    <r>
      <t>ОСНОВНОЕ МЕРОПРИЯТИЕ 1 "Стимулирование развития инновационной деятельности</t>
    </r>
    <r>
      <rPr>
        <sz val="12"/>
        <color rgb="FF000000"/>
        <rFont val="Times New Roman"/>
        <family val="1"/>
        <charset val="204"/>
      </rPr>
      <t>"</t>
    </r>
  </si>
  <si>
    <t>Количество оказанных туристcко-информационных услуг</t>
  </si>
  <si>
    <t>ОСНОВНОЕ МЕРОПРИЯТИЕ 1 "Оказание туристско-информационных услуг"</t>
  </si>
  <si>
    <t xml:space="preserve">Формирование, ведение баз данных, в том числе Интернет-ресурсов, в сфере туризма </t>
  </si>
  <si>
    <t xml:space="preserve">Уровень обеспеченности населения спортивными сооружениями исходя из единовременной пропускной способности объектов спорта </t>
  </si>
  <si>
    <t>процентов к 2011 году</t>
  </si>
  <si>
    <t xml:space="preserve">Количество рекламных конструкций, незаконно установленных и (или) эксплуатируемых на территории городского округа город Воронеж, в отношении которых произведен демонтаж </t>
  </si>
  <si>
    <t>Количество объектов недвижимого имущества муниципального уровня собственности, в отношении которых по заданию управления имущественных и земельных отношений администрации городского округа город Воронеж проведена инвентаризация и проверка на предмет целевого использования</t>
  </si>
  <si>
    <t>ОСНОВНОЕ МЕРОПРИЯТИЕ 1 "Совершенствование управления муниципальной собственностью и рекламно – информационным пространством городского округа 
город Воронеж"</t>
  </si>
  <si>
    <t xml:space="preserve">ОСНОВНОЕ МЕРОПРИЯТИЕ 2 "Разработка и реализация программ размещения социальной рекламы и праздничного оформления территории городского округа город Воронеж средствами наружной рекламы" </t>
  </si>
  <si>
    <t>Доля рабочих мест муниципальных служащих, оборудованных надлежащих образом</t>
  </si>
  <si>
    <t>ПОДПРОГРАММА 1 "Участие в профилактике терроризма и экстремизма"</t>
  </si>
  <si>
    <t>Поступление неналоговых доходов в бюджет городского округа город Воронеж от использования и реализации имущества</t>
  </si>
  <si>
    <t>Количество благоустроенных общественных территорий</t>
  </si>
  <si>
    <t>12</t>
  </si>
  <si>
    <t>5.8</t>
  </si>
  <si>
    <t>Доля муниципальных проектов, сопровождаемых МКУ "Агентство управления проектами"</t>
  </si>
  <si>
    <t xml:space="preserve">Протяженность автомобильных дорог с твердым покрытием и грунтовых дорог, не отвечающих нормативным требованиям </t>
  </si>
  <si>
    <t>Удельный расход электрической энергии в системах уличного освещения (на 1 светоточку)</t>
  </si>
  <si>
    <t>ОСНОВНОЕ МЕРОПРИЯТИЕ 2 "Энергосбережение и повышение энергетической эффективности в жилищном фонде"</t>
  </si>
  <si>
    <t>Удельный расход тепловой энергии в многоквартирных домах (в расчете на 1 кв. метр общей площади)</t>
  </si>
  <si>
    <t>Удельный расход холодной воды в многоквартирных домах (в расчете на 1 жителя)</t>
  </si>
  <si>
    <t>Удельный расход горячей воды в многоквартирных домах (в расчете на 1 жителя)</t>
  </si>
  <si>
    <t>Удельный расход электрической энергии в многоквартирных домах (в расчете на 1 кв. метр общей площади)</t>
  </si>
  <si>
    <t>Удельный суммарный расход энергетических ресурсов в многоквартирных домах</t>
  </si>
  <si>
    <t>Удельный расход топлива на выработку тепловой энергии на котельных</t>
  </si>
  <si>
    <t>Доля потерь воды при ее передаче в общем объеме переданной воды</t>
  </si>
  <si>
    <t>Удельный расход электрической энергии, используемой для передачи (транспортировки) воды в системах водоснабжения (на 1 куб. метр)</t>
  </si>
  <si>
    <t>ОСНОВНОЕ МЕРОПРИЯТИЕ 1 "Благоустройство дворовых территорий многоквартирных домов"</t>
  </si>
  <si>
    <t>ОСНОВНОЕ МЕРОПРИЯТИЕ 2 "Благоустройство общественных территорий"</t>
  </si>
  <si>
    <t>Количество изготовленных технических планов объектов инженерной инфраструктуры</t>
  </si>
  <si>
    <t>Количество людей, охваченных мероприятиями по профилактике терроризма, экстремизма и межнациональных конфликтов</t>
  </si>
  <si>
    <t xml:space="preserve">Количество людей, охваченных мероприятиями по профилактике экстремизма и межнациональных конфликтов </t>
  </si>
  <si>
    <t>ОСНОВНОЕ МЕРОПРИЯТИЕ  4 "Энергосбережение и повышение энергетической эффективности на транспорте"</t>
  </si>
  <si>
    <t>ОСНОВНОЕ МЕРОПРИЯТИЕ  5 "Энергосбережение и повышение энергетической эффективности в системах наружного (уличного) освещения"</t>
  </si>
  <si>
    <t>Доля потерь электрической энергии при ее передаче по распределительным сетям в общем объеме переданной электрической энергии</t>
  </si>
  <si>
    <t>кВт*час/год</t>
  </si>
  <si>
    <t>ОСНОВНОЕ МЕРОПРИЯТИЕ 5 "Обеспечение жильем молодых семей"</t>
  </si>
  <si>
    <t>ОСНОВНОЕ МЕРОПРИЯТИЕ 2 "Обустройство тротуаров и пешеходных переходов для использования инвалидами, передвигающимися в креслах-колясках, и инвалидами с нарушением зрения и слуха"</t>
  </si>
  <si>
    <t xml:space="preserve">Количество пешеходных переходов, доступных для инвалидов и других маломобильных групп населения </t>
  </si>
  <si>
    <t>Отношение среднемесячной номинальной начисленной заработной платы работников муниципальных учреждений культуры к среднемесячной номинальной начисленной заработной плате работников, занятых в сфере экономики региона</t>
  </si>
  <si>
    <t xml:space="preserve">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образовательных организациях общего образования  </t>
  </si>
  <si>
    <t>Количество мероприятий, проектов (программ), направленных на патриотическое воспитание молодежи и формирование культурных и нравственных ценностей среди молодежи, в том числе на формирование уважительного отношения ко всем этносам и религиям</t>
  </si>
  <si>
    <t>Количество молодых людей, вовлеченных в программы и проекты, направленные на интеграцию в жизнь общества, в том числе вовлеченных в мероприятия, направленные на формирование уважительного отношения ко всем этносам и религиям</t>
  </si>
  <si>
    <t>Количество учреждений, обслуживаемых казенным учреждением, осуществляющим бухгалтерский учет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</si>
  <si>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выполнении нормативов Всероссийского физкультурно-спортивного комплекса "Готов к труду и обороне" (ГТО)</t>
  </si>
  <si>
    <t>Доля МБУ (МБОУДО), в которых оценка деятельности их руководителей и основных категорий работников осуществляется на основании показателей эффективности деятельности (эффективный контракт),</t>
  </si>
  <si>
    <t>ОСНОВНОЕ МЕРОПРИЯТИЕ 4 "Финансовое обеспечение выполнения муниципального задания и на иные цели учреждений, подведомственных управлению физической культуры и спорта администрации городского округа город Воронеж"</t>
  </si>
  <si>
    <t>Доля протяженности дорожной сети, соответствующей нормативным требованиям к транспортно-эксплуатационному состоянию</t>
  </si>
  <si>
    <t>0,14</t>
  </si>
  <si>
    <t>50</t>
  </si>
  <si>
    <t>Количество проведенных в городе мероприятий всероссийского и международного значения в сфере культуры и искусства</t>
  </si>
  <si>
    <t>Доля населения, охваченного мероприятиями в сфере культуры</t>
  </si>
  <si>
    <t>Доля выявленных бесхозяйных объектов недвижимого имущества, используемых для передачи электрической и тепловой энергии, воды, на которые подготовлена первичная документация, к общему количеству выявленных бесхозяйных объектов</t>
  </si>
  <si>
    <t>Количество молодых семей, получивших свидетельства о праве на получение социальной выплаты</t>
  </si>
  <si>
    <t xml:space="preserve">Количество проведенных мероприятий по профилактике экстремизма и межнациональных конфликтов </t>
  </si>
  <si>
    <t>Количество принятых решений о развитии застроенных территорий в городском округе город Воронеж на соответствующий год</t>
  </si>
  <si>
    <t>Количество проведенных аукционов на право заключения договоров о развитии застроенных территорий в городском округе город Воронеж на соответствующий год</t>
  </si>
  <si>
    <t>Обеспечение застроенных территорий проектной документацией</t>
  </si>
  <si>
    <t>Обеспеченность подвижным составом пассажирского транспорта в 100-местном исчислении на 1000 жителей (норматив 1,327 на 1000 жителей)</t>
  </si>
  <si>
    <t>0,17</t>
  </si>
  <si>
    <t>0,35</t>
  </si>
  <si>
    <t>0,36</t>
  </si>
  <si>
    <t>Выполнение запланированного комплекса мероприятий по содержанию улично-дорожной сети в соответствии с выделенными средствами Дорожного фонда</t>
  </si>
  <si>
    <t>Доля молодежи, вовлеченной в общественную жизнь города, в общей численности молодежи в городском округе город Воронеж</t>
  </si>
  <si>
    <t xml:space="preserve">Отношение средней заработной платы педагогических работников муниципальных дошкольных образовательных организаций к средней заработной плате в сфере общего образования в регионе </t>
  </si>
  <si>
    <t xml:space="preserve">Уровень обеспеченности дошкольными образовательными учреждениями в расчете на 100 детей дошкольного возраста        </t>
  </si>
  <si>
    <t>мест/100 детей
 в возрасте
1-6 лет</t>
  </si>
  <si>
    <t xml:space="preserve"> -</t>
  </si>
  <si>
    <t>Расходы бюджета городского округа город Воронеж на культуру в расчете на одного жителя</t>
  </si>
  <si>
    <t>Доля объектов культурного наследия, находящихся в удовлетворительном состоянии, в общем количестве объектов культурного наследия, находящихся в собственности городского округа город Воронеж</t>
  </si>
  <si>
    <t>Количество установленных (возведенных) памятников, мемориальных досок и иных памятных знаков</t>
  </si>
  <si>
    <t>Доля благоустроенных озелененных территорий общего пользования в их общем количестве</t>
  </si>
  <si>
    <t xml:space="preserve">Количество лиц, проходящих спортивную подготовку в МБУ СШ и СШОР </t>
  </si>
  <si>
    <t xml:space="preserve">Доля спортсменов-разрядников в общем количестве лиц, занимающихся в МБУ СШ и СШОР </t>
  </si>
  <si>
    <t>Численность спортсменов МБУ СШ и СШОР, включенных в списки кандидатов в спортивные сборные команды Воронежской области и спортивные сборные команды Российской Федерации</t>
  </si>
  <si>
    <t>Количество объектов недвижимости, на которые зарегистрировано право собственности городского округа город Воронеж</t>
  </si>
  <si>
    <t>Количество земельных участков, на которые зарегистрировано право собственности городского округа город Воронеж</t>
  </si>
  <si>
    <t>Обеспеченность зелеными насаждениями общего пользования с учетом лесопарков</t>
  </si>
  <si>
    <t>кв. м на человека</t>
  </si>
  <si>
    <t>Доля населения, готового принять участие в решении вопросов местного значения</t>
  </si>
  <si>
    <t>Приложение № 2</t>
  </si>
  <si>
    <t>96,2</t>
  </si>
  <si>
    <t>ПОДПРОГРАММА 2 "Сохранение историко-культурного наследия"</t>
  </si>
  <si>
    <t xml:space="preserve">Поступление денежных средств за использование земельных участков, государственная собственность на которые не разграничена и которые расположены в границах городского округа город Воронеж в результате претензионно-исковой работы </t>
  </si>
  <si>
    <t xml:space="preserve">Количество демонтированных самовольно установленных и (или) незаконно эксплуатируемых временных сооружений </t>
  </si>
  <si>
    <t>23</t>
  </si>
  <si>
    <t>620</t>
  </si>
  <si>
    <t>Уровень удовлетворенности населения жилищно-коммунальными услугами</t>
  </si>
  <si>
    <t>Доля лауреатов международных конкурсов и фестивалей в сфере культуры и искусства в общем числе обучающихся в детских школах искусств, участников творческих коллективов</t>
  </si>
  <si>
    <t>Доля обучающихся по предпрофессиональным образовательным программам в области искусств от общего количества обучающихся в детских школах искусств, детской художественной школе</t>
  </si>
  <si>
    <t>Количество отремонтированных объектов культурного и исторического наследия, находящихся в муниципальной собственности городского округа город Воронеж</t>
  </si>
  <si>
    <t>Количество реализованных концепций по оформлению города к праздничным датам и мероприятиям социальной направленности</t>
  </si>
  <si>
    <t>Снижение количества населения, погибшего при чрезвычайных ситуациях, пожарах, происшествиях на водных объектах, не менее чем на</t>
  </si>
  <si>
    <t>Снижение количества населения, пострадавшего при чрезвычайных ситуациях, пожарах, происшествиях на водных объектах, не менее чем на</t>
  </si>
  <si>
    <t>Количество отловленных животных без владельцев</t>
  </si>
  <si>
    <t xml:space="preserve">шт. </t>
  </si>
  <si>
    <t>семей</t>
  </si>
  <si>
    <t>Количество обслуживаемых стационарных общественных туалетов</t>
  </si>
  <si>
    <t>Число субъектов малого и среднего предпринимательства  в расчете на 10 000 человек населения</t>
  </si>
  <si>
    <t>Удельный расход холодной воды на снабжение муниципальных учреждений (в расчете на 1 человека)</t>
  </si>
  <si>
    <t>Удельный расход горячей воды на снабжение муниципальных учреждений (в расчете на 1 человека)</t>
  </si>
  <si>
    <t>Удельный расход природного газа на снабжение муниципальных учреждений (в расчете на 1 человека)</t>
  </si>
  <si>
    <t>Удельный расход электрической энергии на снабжение муниципальных учреждений (в расчете на 1 кв. метр общей площади)</t>
  </si>
  <si>
    <t>Удельный расход тепловой энергии на снабжением муниципальных учреждений (в расчете на 1 кв. метр общей площади)</t>
  </si>
  <si>
    <t xml:space="preserve">Удельный расход электрической энергии, используемой при передаче тепловой энергии в системах теплоснабжения </t>
  </si>
  <si>
    <t>ОСНОВНОЕ МЕРОПРИЯТИЕ 2 "Осуществление органами местного самоуправления городского округа город Воронеж переданных отдельных государственных полномочий"</t>
  </si>
  <si>
    <t xml:space="preserve">Коэффициент готовности автоматизированной информационной системы </t>
  </si>
  <si>
    <t xml:space="preserve">Время, необходимое для выполнения заявки на обслуживание автоматизированного рабочего места муниципального служащего </t>
  </si>
  <si>
    <t xml:space="preserve">Доля автоматизированных рабочих мест работников органов местного самоуправления и подведомственных учреждений, подключенных к единой системе электронного документооборота </t>
  </si>
  <si>
    <t>Основное мероприятие 8. "Повышение квалификации муниципальных служащих администрации городского округа город Воронеж"</t>
  </si>
  <si>
    <t>Количество проектов по благоустройству дворовых территорий многоквартирных домов, общественных территорий и созданию, восстановлению и реконструкции объектов централизованной (нецентрализованной) системы холодного водоснабжения, цифровизации городского хозяйства</t>
  </si>
  <si>
    <t>Количество благоустроенных дворовых территорий многоквартирных домов</t>
  </si>
  <si>
    <t>ОСНОВНОЕ МЕРОПРИЯТИЕ 8 "Проведение мероприятий по упорядочению адресного хозяйства в городском округе город Воронеж"</t>
  </si>
  <si>
    <t>Количество установленных
указателей названий улиц и номеров домов</t>
  </si>
  <si>
    <t>Количество свободных муниципальных жилых помещений, в которых установлены входные металлические двери</t>
  </si>
  <si>
    <t>Общая площадь, приобретенная в рамках государственной поддержки молодых семей</t>
  </si>
  <si>
    <t>Отношение среднего балла единого государственного экзамена (в расчете на 2 обязательных предмета) в 10% школ с лучшими результатами единого государственного экзамена к среднему баллу единого государственного экзамена (в расчете на 2 обязательных предмета) в 10% школ с худшими результатами единого государственного экзамена</t>
  </si>
  <si>
    <t>Доля обучающихся, освоивших основную общеобразовательную программу основного общего образования и получивших аттестат об основном общем образовании</t>
  </si>
  <si>
    <t>в том числе во исполнение договоров о развитии застроенной территории</t>
  </si>
  <si>
    <t>Количество семей, переселенных из аварийного жилищного фонда</t>
  </si>
  <si>
    <t>Доля площади территорий, на которые разработана документация по планировке территории, от общей площади, включенной в подпрограмму на соответствующий год</t>
  </si>
  <si>
    <t>Количество снесенных или приведенных в соответствие с установленными требованиями самовольных построек</t>
  </si>
  <si>
    <t>Количество муниципальных жилых помещений, в которых проведен капитальный ремонт</t>
  </si>
  <si>
    <t>Удельный вес организаций, осуществляющих инновационную  деятельность, в общем количестве обследованных организаций</t>
  </si>
  <si>
    <t>Общая площадь территории, обеспеченной коммунальной инфраструктурой</t>
  </si>
  <si>
    <t xml:space="preserve">ОСНОВНОЕ МЕРОПРИЯТИЕ 9 "Обеспечение мероприятий по организации системы раздельного накопления твердых коммунальных отходов" </t>
  </si>
  <si>
    <t>9.1</t>
  </si>
  <si>
    <t>9.2</t>
  </si>
  <si>
    <t>Количество установленных контейнеров для раздельного накопления твердых коммунальных отходов</t>
  </si>
  <si>
    <t>Количество устроенных контейнерных площадок</t>
  </si>
  <si>
    <t>Доля выполнения планового количества рейсов пассажирского транспорта с учетом соблюдения расписания</t>
  </si>
  <si>
    <t>Охват бесплатным горячим питанием обучающихся, получающих начальное общее образование в муниципальных общеобразовательных организациях</t>
  </si>
  <si>
    <t>95,4</t>
  </si>
  <si>
    <t>14,23</t>
  </si>
  <si>
    <r>
      <t>Площадь жилищного фонда, оборудованная водопроводом</t>
    </r>
    <r>
      <rPr>
        <vertAlign val="superscript"/>
        <sz val="12"/>
        <rFont val="Times New Roman"/>
        <family val="1"/>
        <charset val="204"/>
      </rPr>
      <t>2</t>
    </r>
  </si>
  <si>
    <r>
      <t>Количество спортивных сооружений учреждений, подведомственных управлению физической культуры и спорта администрации городского округа город Воронеж, на которых проведен капитальный ремонт</t>
    </r>
    <r>
      <rPr>
        <vertAlign val="superscript"/>
        <sz val="12"/>
        <rFont val="Times New Roman"/>
        <family val="1"/>
        <charset val="204"/>
      </rPr>
      <t>2</t>
    </r>
  </si>
  <si>
    <r>
      <t>Количество малых инновационных предприятий, созданных при вузах и в промышленном секторе
городского округа город Воронеж</t>
    </r>
    <r>
      <rPr>
        <vertAlign val="superscript"/>
        <sz val="12"/>
        <rFont val="Times New Roman"/>
        <family val="1"/>
        <charset val="204"/>
      </rPr>
      <t>2</t>
    </r>
  </si>
  <si>
    <t>Количество человек, переселенных из аварийного жилищного фонда</t>
  </si>
  <si>
    <t>29,6</t>
  </si>
  <si>
    <t>ОСНОВНОЕ МЕРОПРИЯТИЕ 2 "Защита прав потребителей в сфере потребительского рынка городского округа город Воронеж"</t>
  </si>
  <si>
    <t>Количество консультаций (письменных, устных) по вопросам защиты прав потребителей</t>
  </si>
  <si>
    <t>Количество справочно-информационных материалов по вопросам защиты прав потребителей, размещенных в средствах массовой информации</t>
  </si>
  <si>
    <t>ОСНОВНОЕ МЕРОПРИЯТИЕ 3 "Обеспечение условий исполнения договоров на размещение нестационарных торговых объектов и договоров на организацию ярмарок"</t>
  </si>
  <si>
    <t>Поступление доходов в бюджет городского округа город Воронеж в части платы за право размещения нестационарных торговых объектов и ярмарок</t>
  </si>
  <si>
    <t>ОСНОВНОЕ МЕРОПРИЯТИЕ 4 "Обеспечение условий исполнения договоров на размещение нестационарных торговых объектов и договоров на организацию ярмарок"</t>
  </si>
  <si>
    <t>Демонтаж нестационарных торговых объектов</t>
  </si>
  <si>
    <t>Доля протяженности освещенных частей улиц, проездов, набережных в их общей протяженности</t>
  </si>
  <si>
    <t>15</t>
  </si>
  <si>
    <t>66,4</t>
  </si>
  <si>
    <t>18,6</t>
  </si>
  <si>
    <t>11,8</t>
  </si>
  <si>
    <t>55,1</t>
  </si>
  <si>
    <t>27,4</t>
  </si>
  <si>
    <t>1,96</t>
  </si>
  <si>
    <t xml:space="preserve">Количество транспортных средств,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 используемыми в качестве моторного топлива, и электрической энергией </t>
  </si>
  <si>
    <t>2.9</t>
  </si>
  <si>
    <t>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</t>
  </si>
  <si>
    <t>Обеспеченность педагогических работников, выполняющих функции классного руководителя, выплатой за классное руководство</t>
  </si>
  <si>
    <t xml:space="preserve">тыс. мест </t>
  </si>
  <si>
    <t>Количество инвалидов, получивших услуги по приспособлению жилых помещений и общего имущества в многоквартирных домах с учетом их потребностей</t>
  </si>
  <si>
    <t>2021 год</t>
  </si>
  <si>
    <t>план 
2022 год</t>
  </si>
  <si>
    <t>0,13</t>
  </si>
  <si>
    <t>65,4</t>
  </si>
  <si>
    <t>17,6</t>
  </si>
  <si>
    <t>10,8</t>
  </si>
  <si>
    <t>26,6</t>
  </si>
  <si>
    <t>4228</t>
  </si>
  <si>
    <t>76</t>
  </si>
  <si>
    <t>57</t>
  </si>
  <si>
    <t>30</t>
  </si>
  <si>
    <t>19</t>
  </si>
  <si>
    <t>676,6</t>
  </si>
  <si>
    <t>54,86</t>
  </si>
  <si>
    <t>14,63</t>
  </si>
  <si>
    <t>222,24</t>
  </si>
  <si>
    <t>4425</t>
  </si>
  <si>
    <t>2500</t>
  </si>
  <si>
    <t>3,70</t>
  </si>
  <si>
    <t>значение показателя (индикатора) на 2022 год не запланировано</t>
  </si>
  <si>
    <t>Количество приобретенных объектов инженерной инфраструктуры</t>
  </si>
  <si>
    <t>ОСНОВНОЕ МЕРОПРИЯТИЕ 4 "Обеспечение жилыми помещениями граждан, уволенных с военной службы, и приравненных к ним лиц"</t>
  </si>
  <si>
    <t>Количество семей, обеспеченных жилыми помещениями</t>
  </si>
  <si>
    <t>22</t>
  </si>
  <si>
    <t>ОСНОВНОЕ МЕРОПРИЯТИЕ 7 "Приспособление жилых помещений и общего имущества в многоквартирных домах с учетом потребностей инвалидов"</t>
  </si>
  <si>
    <t>97,6</t>
  </si>
  <si>
    <t>98,4</t>
  </si>
  <si>
    <t>Доступность дошкольного образования для детей в возрасте от 1,5 до 3 лет</t>
  </si>
  <si>
    <t>98,03</t>
  </si>
  <si>
    <t>99,67</t>
  </si>
  <si>
    <t>20,7</t>
  </si>
  <si>
    <t>13,3</t>
  </si>
  <si>
    <t>10762,78</t>
  </si>
  <si>
    <t>1,99</t>
  </si>
  <si>
    <t>9,302</t>
  </si>
  <si>
    <t>59/1776</t>
  </si>
  <si>
    <t>97,3</t>
  </si>
  <si>
    <t>504,04</t>
  </si>
  <si>
    <t>522,49</t>
  </si>
  <si>
    <t>Количество субъектов малого и среднего предпринимательства, получивших государственную (муниципальную) поддержку</t>
  </si>
  <si>
    <t>Количество вновь созданных рабочих мест (включая вновь зарегистрированных индивидуальных предпринимателей)</t>
  </si>
  <si>
    <t>413</t>
  </si>
  <si>
    <t>25</t>
  </si>
  <si>
    <t>38</t>
  </si>
  <si>
    <t>104</t>
  </si>
  <si>
    <t>105</t>
  </si>
  <si>
    <t>14</t>
  </si>
  <si>
    <t>100,0</t>
  </si>
  <si>
    <t>23 декабря 2021</t>
  </si>
  <si>
    <t>до 1 января 2023 года</t>
  </si>
  <si>
    <t>27 апреля 2021 года</t>
  </si>
  <si>
    <t>до 1 мая 2022 года</t>
  </si>
  <si>
    <t>кг у.т. / кв. м</t>
  </si>
  <si>
    <t>т у.т. / Гкал</t>
  </si>
  <si>
    <t>единиц</t>
  </si>
  <si>
    <t>человек</t>
  </si>
  <si>
    <t>Количество многоквартирных домов, в которых проведен капитальный ремонт в рамках исполнения судебных решений о возложении на администрацию городского округа город Воронеж обязанности по проведению капитального ремонта многоквартирных домов</t>
  </si>
  <si>
    <t>МУНИЦИПАЛЬНАЯ ПРОГРАММА "ОБЕСПЕЧЕНИЕ КОММУНАЛЬНЫМИ УСЛУГАМИ НАСЕЛЕНИЯ ГОРОДСКОГО ОКРУГА ГОРОД ВОРОНЕЖ"</t>
  </si>
  <si>
    <r>
      <t xml:space="preserve">Количество построенных и реконструированных объектов жилищно-коммунального хозяйства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</si>
  <si>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Площадь жилищного фонда, оборудованная (водоотведением) канализацией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</si>
  <si>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комплексно благоустроенных дворовых территорий многоквартирных домов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</si>
  <si>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городских территорий, на которых произведена  установка отдельных элементов благоустройства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</si>
  <si>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отремонтированных многоквартирных домов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</si>
  <si>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многоквартирных домов, в которые подана питьевая вода нормативного качества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</si>
  <si>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Доля выполненных заявок по ликвидации аварийных и непредвиденных ситуаций на инженерных сетях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</si>
  <si>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многоквартирных домов и объектов социальной сферы, подключенных к надежным системам инженерной инфраструктуры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</si>
  <si>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образовательных организаций, расположенных на территории муниципального образования, в которых внедрена целевая модель цифровой образовательной среды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</si>
  <si>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Число созданных новых мест в образовательных организациях различных типов для реализации дополнительных общеразвивающих программ всех направленностей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</si>
  <si>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заключенных договоров на право развития застроенной территории </t>
    </r>
    <r>
      <rPr>
        <vertAlign val="superscript"/>
        <sz val="12"/>
        <rFont val="Times New Roman"/>
        <family val="1"/>
        <charset val="204"/>
      </rPr>
      <t>2</t>
    </r>
  </si>
  <si>
    <r>
      <t>Объем жилищного строительства на развиваемых территориях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</si>
  <si>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>Общая площадь озелененных территорий общего пользования (парки, сады, скверы и бульвары) в пределах городской черты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</si>
  <si>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правовым образом оформленных в муниципальную собственность озелененных территорий общего пользования </t>
    </r>
    <r>
      <rPr>
        <vertAlign val="superscript"/>
        <sz val="12"/>
        <rFont val="Times New Roman"/>
        <family val="1"/>
        <charset val="204"/>
      </rPr>
      <t>2</t>
    </r>
  </si>
  <si>
    <r>
      <t>Количество озелененных территорий, имеющих статус ООПТ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</si>
  <si>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Площадь земель, реабилитированных в результате ликвидации захламлений или загрязнений территорий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</si>
  <si>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установленных видеокамер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</si>
  <si>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камер видеонаблюдения, обслуживаемых МКУ "Безопасный город"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</si>
  <si>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камер видеонаблюдения объектов различных форм собственности, интегрированных в Центр видеомониторинга МКУ "Безопасный город"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</si>
  <si>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Количество построенных (реконструированных) транспортных развязок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</si>
  <si>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Ввод в действие автомобильных дорог общего пользования местного значения, законченных строительством (реконструкцией)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</si>
  <si>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Строительство (обустройство) велосипедных дорожек </t>
    </r>
    <r>
      <rPr>
        <vertAlign val="superscript"/>
        <sz val="12"/>
        <rFont val="Times New Roman"/>
        <family val="1"/>
        <charset val="204"/>
      </rPr>
      <t>2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</si>
  <si>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отчет о ходе реализации муниципальных программ за I полугодие 2021 года подготовлен на основе информации, предоставленной ответственными исполнителями муниципальных программ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</si>
  <si>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значение показателя (индикатора) по годам реализации муниципальной программы указывается нарастающим итогом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</si>
  <si>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>достижение показателя (индикатора) запланировано на 2024 год</t>
    </r>
  </si>
  <si>
    <r>
      <t>Количество организаций культуры, получивших современное оборудование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</si>
  <si>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Количество камер видеонаблюдения, входящих в муниципальный сегмент аппаратно-программного комплекса "Безопасный город"</t>
    </r>
    <r>
      <rPr>
        <vertAlign val="superscript"/>
        <sz val="12"/>
        <rFont val="Times New Roman"/>
        <family val="1"/>
        <charset val="204"/>
      </rPr>
      <t>2</t>
    </r>
  </si>
  <si>
    <t>29 апреля 2022 года</t>
  </si>
  <si>
    <t>21</t>
  </si>
  <si>
    <r>
      <t>–</t>
    </r>
    <r>
      <rPr>
        <vertAlign val="superscript"/>
        <sz val="11"/>
        <rFont val="Times New Roman"/>
        <family val="1"/>
        <charset val="204"/>
      </rPr>
      <t>3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</si>
  <si>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достижение показателя (индикатора) возможно оценить по итогам 2022 года</t>
    </r>
  </si>
  <si>
    <t>2.10</t>
  </si>
  <si>
    <t>2.11</t>
  </si>
  <si>
    <t>–</t>
  </si>
  <si>
    <r>
      <rPr>
        <vertAlign val="superscript"/>
        <sz val="10"/>
        <color theme="1"/>
        <rFont val="Times New Roman"/>
        <family val="1"/>
        <charset val="204"/>
      </rPr>
      <t>6</t>
    </r>
    <r>
      <rPr>
        <sz val="10"/>
        <color theme="1"/>
        <rFont val="Times New Roman"/>
        <family val="1"/>
        <charset val="204"/>
      </rPr>
      <t>достижение показателя (индикатора) возможно оценить по итогам 9 месяцев 2021 года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</si>
  <si>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достижение показателя (индикатора) возможно оценить по итогам 2021 года</t>
    </r>
  </si>
  <si>
    <t>10763,0</t>
  </si>
  <si>
    <t>ОСНОВНОЕ МЕРОПРИЯТИЕ 7  "Приобретение (выкуп) объектов инженерной инфраструктуры"</t>
  </si>
  <si>
    <r>
      <t>Сведения о  достижении показателей (индикаторов) муниципальных программ городского округа город Воронеж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
по состоянию на 01.10.2022 года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</si>
  <si>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отчет о ходе реализации муниципальных программ за 9 месяцев 2022 года подготовлен на основе информации, предоставленной ответственными исполнителями муниципальных программ</t>
    </r>
  </si>
  <si>
    <t>29</t>
  </si>
  <si>
    <t>МУНИЦИПАЛЬНАЯ ПРОГРАММА"ФОРМИРОВАНИЕ СОВРЕМЕННОЙ ГОРОДСКОЙ СРЕДЫ НА ТЕРРИТОРИИ ГОРОДСКОГО ОКРУГА ГОРОД ВОРОНЕЖ"</t>
  </si>
  <si>
    <t>3148</t>
  </si>
  <si>
    <t>8,8</t>
  </si>
  <si>
    <t>154</t>
  </si>
  <si>
    <t>9,102</t>
  </si>
  <si>
    <t>222</t>
  </si>
  <si>
    <t>49,8</t>
  </si>
  <si>
    <t>в 2,6 р.</t>
  </si>
  <si>
    <t>факт 9 месяцев
 2022 года</t>
  </si>
  <si>
    <t>77,1</t>
  </si>
  <si>
    <t>73,4</t>
  </si>
  <si>
    <t>Отношение средней  заработной платы педагогических работников муниципальных образовательных организаций общего образования к среднемесячному доходу от трудовой деятельности в регионе</t>
  </si>
  <si>
    <t xml:space="preserve">Отношение среднемесячной заработной платы педагогических работников муниципальных образовательных организаций дополнительного образования детей к среднемесячной заработной плате учителей в Воронежской области  </t>
  </si>
  <si>
    <t xml:space="preserve">Доля энергоэффективных источников света в системах уличного освещения </t>
  </si>
  <si>
    <t>17,7</t>
  </si>
  <si>
    <t>20</t>
  </si>
  <si>
    <r>
      <t>–</t>
    </r>
    <r>
      <rPr>
        <vertAlign val="superscript"/>
        <sz val="11"/>
        <color theme="1"/>
        <rFont val="Times New Roman"/>
        <family val="1"/>
        <charset val="204"/>
      </rPr>
      <t>3</t>
    </r>
  </si>
  <si>
    <t>2.12</t>
  </si>
  <si>
    <t>Численность детей, охваченных мероприятиями по профилактике детского дорожно-транспортного травматизма на базе мобильного автогородка</t>
  </si>
  <si>
    <t>62/1800</t>
  </si>
  <si>
    <t>62/1955</t>
  </si>
  <si>
    <t>100/108,6</t>
  </si>
  <si>
    <t>ПОДПРОГРАММА 6 "Комплексное развитие территорий"</t>
  </si>
  <si>
    <t>Количество принятых решений о комплексном развитии территорий жилой застройки в городском округе город Воронеж на соответствующий год</t>
  </si>
  <si>
    <t>Количество проведенных торгов в целях заключения договора о комплексном развитии территории жилой застройки (нарастающим итогом)</t>
  </si>
  <si>
    <t>Количество заключенных договоров о комплексном развитии территории жилой застройки (нарастающим итогом)</t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</si>
  <si>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>достижение показателя (индикатора) условно принято за 100%</t>
    </r>
  </si>
  <si>
    <r>
      <t xml:space="preserve">100,0 </t>
    </r>
    <r>
      <rPr>
        <vertAlign val="superscript"/>
        <sz val="12"/>
        <rFont val="Times New Roman"/>
        <family val="1"/>
        <charset val="204"/>
      </rPr>
      <t>4</t>
    </r>
  </si>
  <si>
    <r>
      <t>100,0</t>
    </r>
    <r>
      <rPr>
        <vertAlign val="superscript"/>
        <sz val="12"/>
        <rFont val="Times New Roman"/>
        <family val="1"/>
        <charset val="204"/>
      </rPr>
      <t>4</t>
    </r>
  </si>
  <si>
    <t>Доля образовательных организаций, расположенных на территории муниципального образования, обеспеченных Интернет-соединением со скоростью соединения не менее 100 Мб/c, а также гарантированным Интернет-трафиком</t>
  </si>
  <si>
    <t>24300</t>
  </si>
  <si>
    <t>23673</t>
  </si>
  <si>
    <t>348</t>
  </si>
  <si>
    <t>249</t>
  </si>
  <si>
    <t>Доля  общественного транспорта  в общем количестве пассажирского транспорта, отвечающего требованиям качества перевозок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</si>
</sst>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0.00;[Red]0.00"/>
    <numFmt numFmtId="167" formatCode="_-* #,##0.0\ _₽_-;\-* #,##0.0\ _₽_-;_-* &quot;-&quot;??\ _₽_-;_-@_-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8" tint="-0.249977111117893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43" fontId="25" fillId="0" borderId="0" applyFont="0" applyFill="0" applyBorder="0" applyAlignment="0" applyProtection="0"/>
  </cellStyleXfs>
  <cellXfs count="184">
    <xf numFmtId="0" fontId="0" fillId="0" borderId="0" xfId="0"/>
    <xf numFmtId="0" fontId="3" fillId="2" borderId="0" xfId="0" applyFont="1" applyFill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0" xfId="0" applyFont="1" applyFill="1" applyBorder="1"/>
    <xf numFmtId="0" fontId="8" fillId="2" borderId="0" xfId="0" applyFont="1" applyFill="1" applyAlignment="1">
      <alignment vertical="center"/>
    </xf>
    <xf numFmtId="0" fontId="8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/>
    <xf numFmtId="0" fontId="11" fillId="2" borderId="0" xfId="0" applyFont="1" applyFill="1" applyBorder="1"/>
    <xf numFmtId="0" fontId="11" fillId="0" borderId="0" xfId="0" applyFont="1" applyBorder="1"/>
    <xf numFmtId="0" fontId="8" fillId="0" borderId="0" xfId="0" applyFont="1" applyFill="1"/>
    <xf numFmtId="0" fontId="2" fillId="0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8" fillId="2" borderId="0" xfId="0" applyNumberFormat="1" applyFont="1" applyFill="1" applyBorder="1"/>
    <xf numFmtId="165" fontId="8" fillId="2" borderId="0" xfId="0" applyNumberFormat="1" applyFont="1" applyFill="1" applyBorder="1"/>
    <xf numFmtId="1" fontId="11" fillId="2" borderId="0" xfId="0" applyNumberFormat="1" applyFont="1" applyFill="1" applyBorder="1"/>
    <xf numFmtId="165" fontId="11" fillId="0" borderId="0" xfId="0" applyNumberFormat="1" applyFont="1" applyBorder="1"/>
    <xf numFmtId="165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/>
    <xf numFmtId="49" fontId="17" fillId="2" borderId="1" xfId="0" applyNumberFormat="1" applyFont="1" applyFill="1" applyBorder="1" applyAlignment="1">
      <alignment horizontal="center" wrapText="1"/>
    </xf>
    <xf numFmtId="0" fontId="11" fillId="2" borderId="0" xfId="0" applyFont="1" applyFill="1"/>
    <xf numFmtId="1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left" vertical="top" wrapText="1"/>
    </xf>
    <xf numFmtId="11" fontId="10" fillId="2" borderId="1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left"/>
    </xf>
    <xf numFmtId="3" fontId="17" fillId="2" borderId="1" xfId="0" applyNumberFormat="1" applyFont="1" applyFill="1" applyBorder="1" applyAlignment="1">
      <alignment horizont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2" fontId="17" fillId="2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8" fillId="0" borderId="0" xfId="0" applyFont="1" applyFill="1" applyBorder="1"/>
    <xf numFmtId="1" fontId="17" fillId="2" borderId="1" xfId="0" applyNumberFormat="1" applyFont="1" applyFill="1" applyBorder="1" applyAlignment="1">
      <alignment horizont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165" fontId="11" fillId="0" borderId="0" xfId="0" applyNumberFormat="1" applyFont="1" applyFill="1" applyBorder="1"/>
    <xf numFmtId="165" fontId="1" fillId="2" borderId="1" xfId="0" applyNumberFormat="1" applyFont="1" applyFill="1" applyBorder="1" applyAlignment="1">
      <alignment horizontal="left" vertical="center"/>
    </xf>
    <xf numFmtId="1" fontId="10" fillId="2" borderId="3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167" fontId="1" fillId="2" borderId="1" xfId="3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" fillId="2" borderId="8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1" fontId="1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49" fontId="10" fillId="2" borderId="4" xfId="0" applyNumberFormat="1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709612</xdr:colOff>
      <xdr:row>333</xdr:row>
      <xdr:rowOff>286940</xdr:rowOff>
    </xdr:from>
    <xdr:ext cx="914400" cy="264560"/>
    <xdr:sp macro="" textlink="">
      <xdr:nvSpPr>
        <xdr:cNvPr id="2" name="TextBox 1"/>
        <xdr:cNvSpPr txBox="1"/>
      </xdr:nvSpPr>
      <xdr:spPr>
        <a:xfrm>
          <a:off x="7043737" y="19469219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4"/>
  <sheetViews>
    <sheetView tabSelected="1" view="pageBreakPreview" topLeftCell="A2" zoomScaleNormal="90" zoomScaleSheetLayoutView="100" zoomScalePageLayoutView="85" workbookViewId="0">
      <pane ySplit="4" topLeftCell="A327" activePane="bottomLeft" state="frozen"/>
      <selection activeCell="A2" sqref="A2"/>
      <selection pane="bottomLeft" activeCell="C267" sqref="C267"/>
    </sheetView>
  </sheetViews>
  <sheetFormatPr defaultColWidth="9.140625" defaultRowHeight="15.75" x14ac:dyDescent="0.25"/>
  <cols>
    <col min="1" max="1" width="6.140625" style="6" customWidth="1"/>
    <col min="2" max="2" width="63.140625" style="9" customWidth="1"/>
    <col min="3" max="3" width="15" style="5" customWidth="1"/>
    <col min="4" max="4" width="12.42578125" style="8" customWidth="1"/>
    <col min="5" max="5" width="13" style="14" customWidth="1"/>
    <col min="6" max="6" width="13.42578125" style="14" customWidth="1"/>
    <col min="7" max="7" width="14.7109375" style="14" customWidth="1"/>
    <col min="8" max="8" width="31.7109375" style="9" customWidth="1"/>
    <col min="9" max="16384" width="9.140625" style="2"/>
  </cols>
  <sheetData>
    <row r="1" spans="1:8" ht="21" hidden="1" customHeight="1" x14ac:dyDescent="0.25">
      <c r="A1" s="11"/>
      <c r="B1" s="1"/>
      <c r="C1" s="12"/>
      <c r="D1" s="12"/>
      <c r="E1" s="10"/>
      <c r="F1" s="10"/>
      <c r="G1" s="10"/>
      <c r="H1" s="13" t="s">
        <v>328</v>
      </c>
    </row>
    <row r="2" spans="1:8" x14ac:dyDescent="0.25">
      <c r="A2" s="11"/>
      <c r="B2" s="1"/>
      <c r="C2" s="12"/>
      <c r="D2" s="12"/>
      <c r="E2" s="10"/>
      <c r="F2" s="10"/>
      <c r="G2" s="10"/>
      <c r="H2" s="10" t="s">
        <v>328</v>
      </c>
    </row>
    <row r="3" spans="1:8" ht="35.25" customHeight="1" x14ac:dyDescent="0.25">
      <c r="A3" s="157" t="s">
        <v>504</v>
      </c>
      <c r="B3" s="157"/>
      <c r="C3" s="157"/>
      <c r="D3" s="157"/>
      <c r="E3" s="157"/>
      <c r="F3" s="157"/>
      <c r="G3" s="157"/>
      <c r="H3" s="157"/>
    </row>
    <row r="4" spans="1:8" s="3" customFormat="1" ht="69.75" customHeight="1" x14ac:dyDescent="0.25">
      <c r="A4" s="161" t="s">
        <v>0</v>
      </c>
      <c r="B4" s="161" t="s">
        <v>1</v>
      </c>
      <c r="C4" s="161" t="s">
        <v>2</v>
      </c>
      <c r="D4" s="158" t="s">
        <v>3</v>
      </c>
      <c r="E4" s="159"/>
      <c r="F4" s="159"/>
      <c r="G4" s="160"/>
      <c r="H4" s="161" t="s">
        <v>4</v>
      </c>
    </row>
    <row r="5" spans="1:8" ht="82.5" customHeight="1" x14ac:dyDescent="0.25">
      <c r="A5" s="162"/>
      <c r="B5" s="162"/>
      <c r="C5" s="162"/>
      <c r="D5" s="30" t="s">
        <v>408</v>
      </c>
      <c r="E5" s="30" t="s">
        <v>409</v>
      </c>
      <c r="F5" s="30" t="s">
        <v>515</v>
      </c>
      <c r="G5" s="30" t="s">
        <v>152</v>
      </c>
      <c r="H5" s="162"/>
    </row>
    <row r="6" spans="1:8" s="7" customFormat="1" ht="24.75" customHeight="1" x14ac:dyDescent="0.25">
      <c r="A6" s="144" t="s">
        <v>11</v>
      </c>
      <c r="B6" s="145"/>
      <c r="C6" s="145"/>
      <c r="D6" s="145"/>
      <c r="E6" s="145"/>
      <c r="F6" s="145"/>
      <c r="G6" s="145"/>
      <c r="H6" s="146"/>
    </row>
    <row r="7" spans="1:8" s="7" customFormat="1" ht="110.25" customHeight="1" x14ac:dyDescent="0.25">
      <c r="A7" s="30">
        <v>1</v>
      </c>
      <c r="B7" s="30" t="s">
        <v>153</v>
      </c>
      <c r="C7" s="29" t="s">
        <v>15</v>
      </c>
      <c r="D7" s="92">
        <v>80.09</v>
      </c>
      <c r="E7" s="93">
        <v>80.5</v>
      </c>
      <c r="F7" s="92">
        <v>85.7</v>
      </c>
      <c r="G7" s="25">
        <f t="shared" ref="G7:G10" si="0">F7/E7*100</f>
        <v>106.45962732919254</v>
      </c>
      <c r="H7" s="35"/>
    </row>
    <row r="8" spans="1:8" s="7" customFormat="1" ht="99.75" customHeight="1" x14ac:dyDescent="0.25">
      <c r="A8" s="19" t="s">
        <v>6</v>
      </c>
      <c r="B8" s="27" t="s">
        <v>364</v>
      </c>
      <c r="C8" s="30" t="s">
        <v>17</v>
      </c>
      <c r="D8" s="27">
        <v>1.4</v>
      </c>
      <c r="E8" s="27">
        <v>1.55</v>
      </c>
      <c r="F8" s="36">
        <v>1.7</v>
      </c>
      <c r="G8" s="25">
        <f>F8/E8*100</f>
        <v>109.6774193548387</v>
      </c>
      <c r="H8" s="54"/>
    </row>
    <row r="9" spans="1:8" s="7" customFormat="1" ht="86.25" customHeight="1" x14ac:dyDescent="0.25">
      <c r="A9" s="19" t="s">
        <v>7</v>
      </c>
      <c r="B9" s="19" t="s">
        <v>288</v>
      </c>
      <c r="C9" s="29" t="s">
        <v>15</v>
      </c>
      <c r="D9" s="25">
        <v>100</v>
      </c>
      <c r="E9" s="25">
        <v>100</v>
      </c>
      <c r="F9" s="25">
        <v>100</v>
      </c>
      <c r="G9" s="25">
        <f t="shared" si="0"/>
        <v>100</v>
      </c>
      <c r="H9" s="37"/>
    </row>
    <row r="10" spans="1:8" s="7" customFormat="1" ht="67.5" customHeight="1" x14ac:dyDescent="0.25">
      <c r="A10" s="19" t="s">
        <v>8</v>
      </c>
      <c r="B10" s="19" t="s">
        <v>48</v>
      </c>
      <c r="C10" s="29" t="s">
        <v>15</v>
      </c>
      <c r="D10" s="25">
        <v>77.8</v>
      </c>
      <c r="E10" s="19" t="s">
        <v>516</v>
      </c>
      <c r="F10" s="19" t="s">
        <v>517</v>
      </c>
      <c r="G10" s="25">
        <f t="shared" si="0"/>
        <v>95.201037613488992</v>
      </c>
      <c r="H10" s="28"/>
    </row>
    <row r="11" spans="1:8" s="7" customFormat="1" ht="64.5" customHeight="1" x14ac:dyDescent="0.25">
      <c r="A11" s="19" t="s">
        <v>9</v>
      </c>
      <c r="B11" s="19" t="s">
        <v>518</v>
      </c>
      <c r="C11" s="29" t="s">
        <v>15</v>
      </c>
      <c r="D11" s="30">
        <v>103.9</v>
      </c>
      <c r="E11" s="19" t="s">
        <v>455</v>
      </c>
      <c r="F11" s="36">
        <v>99.5</v>
      </c>
      <c r="G11" s="25">
        <f t="shared" ref="G11:G13" si="1">F11/E11*100</f>
        <v>99.5</v>
      </c>
      <c r="H11" s="37"/>
    </row>
    <row r="12" spans="1:8" s="7" customFormat="1" ht="78" customHeight="1" x14ac:dyDescent="0.25">
      <c r="A12" s="19" t="s">
        <v>18</v>
      </c>
      <c r="B12" s="19" t="s">
        <v>519</v>
      </c>
      <c r="C12" s="29" t="s">
        <v>15</v>
      </c>
      <c r="D12" s="30">
        <v>100.4</v>
      </c>
      <c r="E12" s="19" t="s">
        <v>455</v>
      </c>
      <c r="F12" s="36">
        <v>97.2</v>
      </c>
      <c r="G12" s="25">
        <f t="shared" si="1"/>
        <v>97.2</v>
      </c>
      <c r="H12" s="28"/>
    </row>
    <row r="13" spans="1:8" s="7" customFormat="1" ht="48" customHeight="1" x14ac:dyDescent="0.25">
      <c r="A13" s="19" t="s">
        <v>19</v>
      </c>
      <c r="B13" s="19" t="s">
        <v>311</v>
      </c>
      <c r="C13" s="19" t="s">
        <v>15</v>
      </c>
      <c r="D13" s="94">
        <v>27.9</v>
      </c>
      <c r="E13" s="95">
        <v>30</v>
      </c>
      <c r="F13" s="38">
        <v>20.100000000000001</v>
      </c>
      <c r="G13" s="25">
        <f t="shared" si="1"/>
        <v>67</v>
      </c>
      <c r="H13" s="28"/>
    </row>
    <row r="14" spans="1:8" s="7" customFormat="1" ht="45.75" customHeight="1" x14ac:dyDescent="0.25">
      <c r="A14" s="19" t="s">
        <v>20</v>
      </c>
      <c r="B14" s="19" t="s">
        <v>224</v>
      </c>
      <c r="C14" s="29" t="s">
        <v>15</v>
      </c>
      <c r="D14" s="96">
        <v>98.58</v>
      </c>
      <c r="E14" s="25">
        <v>99.5</v>
      </c>
      <c r="F14" s="38">
        <v>98</v>
      </c>
      <c r="G14" s="25">
        <f>F14/E14*100</f>
        <v>98.492462311557787</v>
      </c>
      <c r="H14" s="28"/>
    </row>
    <row r="15" spans="1:8" s="7" customFormat="1" ht="70.5" customHeight="1" x14ac:dyDescent="0.25">
      <c r="A15" s="19" t="s">
        <v>21</v>
      </c>
      <c r="B15" s="19" t="s">
        <v>312</v>
      </c>
      <c r="C15" s="29" t="s">
        <v>15</v>
      </c>
      <c r="D15" s="25">
        <v>106.2</v>
      </c>
      <c r="E15" s="25">
        <v>100</v>
      </c>
      <c r="F15" s="38">
        <v>102.3</v>
      </c>
      <c r="G15" s="25">
        <f>F15/E15*100</f>
        <v>102.3</v>
      </c>
      <c r="H15" s="30"/>
    </row>
    <row r="16" spans="1:8" s="7" customFormat="1" ht="18.75" customHeight="1" x14ac:dyDescent="0.25">
      <c r="A16" s="147" t="s">
        <v>50</v>
      </c>
      <c r="B16" s="148"/>
      <c r="C16" s="148"/>
      <c r="D16" s="148"/>
      <c r="E16" s="148"/>
      <c r="F16" s="148"/>
      <c r="G16" s="148"/>
      <c r="H16" s="149"/>
    </row>
    <row r="17" spans="1:8" s="7" customFormat="1" ht="96" customHeight="1" x14ac:dyDescent="0.25">
      <c r="A17" s="19" t="s">
        <v>145</v>
      </c>
      <c r="B17" s="19" t="s">
        <v>154</v>
      </c>
      <c r="C17" s="27" t="s">
        <v>15</v>
      </c>
      <c r="D17" s="27">
        <v>0</v>
      </c>
      <c r="E17" s="27">
        <v>0</v>
      </c>
      <c r="F17" s="20">
        <v>0</v>
      </c>
      <c r="G17" s="25" t="s">
        <v>51</v>
      </c>
      <c r="H17" s="34"/>
    </row>
    <row r="18" spans="1:8" s="7" customFormat="1" ht="75.75" customHeight="1" x14ac:dyDescent="0.25">
      <c r="A18" s="19" t="s">
        <v>172</v>
      </c>
      <c r="B18" s="19" t="s">
        <v>22</v>
      </c>
      <c r="C18" s="27" t="s">
        <v>15</v>
      </c>
      <c r="D18" s="25">
        <v>13</v>
      </c>
      <c r="E18" s="27">
        <v>11.2</v>
      </c>
      <c r="F18" s="25">
        <v>13</v>
      </c>
      <c r="G18" s="25">
        <f>E18/F18*100</f>
        <v>86.153846153846146</v>
      </c>
      <c r="H18" s="37"/>
    </row>
    <row r="19" spans="1:8" s="7" customFormat="1" ht="84" customHeight="1" x14ac:dyDescent="0.25">
      <c r="A19" s="20" t="s">
        <v>173</v>
      </c>
      <c r="B19" s="20" t="s">
        <v>23</v>
      </c>
      <c r="C19" s="20" t="s">
        <v>15</v>
      </c>
      <c r="D19" s="25">
        <v>100</v>
      </c>
      <c r="E19" s="25">
        <v>100</v>
      </c>
      <c r="F19" s="25">
        <v>100</v>
      </c>
      <c r="G19" s="25">
        <f t="shared" ref="G19:G20" si="2">F19/E19*100</f>
        <v>100</v>
      </c>
      <c r="H19" s="34"/>
    </row>
    <row r="20" spans="1:8" s="7" customFormat="1" ht="87.75" customHeight="1" x14ac:dyDescent="0.25">
      <c r="A20" s="19" t="s">
        <v>174</v>
      </c>
      <c r="B20" s="27" t="s">
        <v>217</v>
      </c>
      <c r="C20" s="19" t="s">
        <v>31</v>
      </c>
      <c r="D20" s="27">
        <v>54839</v>
      </c>
      <c r="E20" s="27">
        <v>54700</v>
      </c>
      <c r="F20" s="36">
        <v>53098</v>
      </c>
      <c r="G20" s="25">
        <f t="shared" si="2"/>
        <v>97.071297989031081</v>
      </c>
      <c r="H20" s="28"/>
    </row>
    <row r="21" spans="1:8" s="7" customFormat="1" ht="86.25" customHeight="1" x14ac:dyDescent="0.25">
      <c r="A21" s="19" t="s">
        <v>175</v>
      </c>
      <c r="B21" s="27" t="s">
        <v>313</v>
      </c>
      <c r="C21" s="19" t="s">
        <v>314</v>
      </c>
      <c r="D21" s="19" t="s">
        <v>433</v>
      </c>
      <c r="E21" s="19" t="s">
        <v>434</v>
      </c>
      <c r="F21" s="27">
        <v>98.4</v>
      </c>
      <c r="G21" s="25">
        <f>F21/E21*100</f>
        <v>100</v>
      </c>
      <c r="H21" s="84"/>
    </row>
    <row r="22" spans="1:8" s="7" customFormat="1" ht="39.75" customHeight="1" x14ac:dyDescent="0.25">
      <c r="A22" s="19" t="s">
        <v>203</v>
      </c>
      <c r="B22" s="27" t="s">
        <v>435</v>
      </c>
      <c r="C22" s="19" t="s">
        <v>15</v>
      </c>
      <c r="D22" s="19" t="s">
        <v>436</v>
      </c>
      <c r="E22" s="19" t="s">
        <v>437</v>
      </c>
      <c r="F22" s="27">
        <v>99.5</v>
      </c>
      <c r="G22" s="25">
        <f>F22/E22*100</f>
        <v>99.82943714257047</v>
      </c>
      <c r="H22" s="30"/>
    </row>
    <row r="23" spans="1:8" s="7" customFormat="1" ht="22.5" customHeight="1" x14ac:dyDescent="0.25">
      <c r="A23" s="147" t="s">
        <v>52</v>
      </c>
      <c r="B23" s="148"/>
      <c r="C23" s="148"/>
      <c r="D23" s="148"/>
      <c r="E23" s="148"/>
      <c r="F23" s="148"/>
      <c r="G23" s="148"/>
      <c r="H23" s="149"/>
    </row>
    <row r="24" spans="1:8" s="7" customFormat="1" ht="69" customHeight="1" x14ac:dyDescent="0.25">
      <c r="A24" s="19" t="s">
        <v>176</v>
      </c>
      <c r="B24" s="19" t="s">
        <v>24</v>
      </c>
      <c r="C24" s="19" t="s">
        <v>16</v>
      </c>
      <c r="D24" s="19" t="s">
        <v>438</v>
      </c>
      <c r="E24" s="19" t="s">
        <v>439</v>
      </c>
      <c r="F24" s="36">
        <v>13.3</v>
      </c>
      <c r="G24" s="25">
        <f>E24/F24*100</f>
        <v>100</v>
      </c>
      <c r="H24" s="37"/>
    </row>
    <row r="25" spans="1:8" s="7" customFormat="1" ht="70.5" customHeight="1" x14ac:dyDescent="0.25">
      <c r="A25" s="19" t="s">
        <v>177</v>
      </c>
      <c r="B25" s="19" t="s">
        <v>25</v>
      </c>
      <c r="C25" s="19" t="s">
        <v>15</v>
      </c>
      <c r="D25" s="19" t="s">
        <v>397</v>
      </c>
      <c r="E25" s="97">
        <v>18.5</v>
      </c>
      <c r="F25" s="98">
        <v>20.7</v>
      </c>
      <c r="G25" s="25">
        <f>E25/F25*100</f>
        <v>89.371980676328505</v>
      </c>
      <c r="H25" s="80"/>
    </row>
    <row r="26" spans="1:8" s="7" customFormat="1" ht="52.5" customHeight="1" x14ac:dyDescent="0.25">
      <c r="A26" s="19" t="s">
        <v>178</v>
      </c>
      <c r="B26" s="19" t="s">
        <v>26</v>
      </c>
      <c r="C26" s="19" t="s">
        <v>28</v>
      </c>
      <c r="D26" s="19" t="s">
        <v>440</v>
      </c>
      <c r="E26" s="57" t="s">
        <v>502</v>
      </c>
      <c r="F26" s="98">
        <v>7861.58</v>
      </c>
      <c r="G26" s="25">
        <f>F26/E26*100</f>
        <v>73.042646102387806</v>
      </c>
      <c r="H26" s="61"/>
    </row>
    <row r="27" spans="1:8" s="7" customFormat="1" ht="39" customHeight="1" x14ac:dyDescent="0.25">
      <c r="A27" s="19" t="s">
        <v>179</v>
      </c>
      <c r="B27" s="19" t="s">
        <v>29</v>
      </c>
      <c r="C27" s="19" t="s">
        <v>12</v>
      </c>
      <c r="D27" s="36" t="s">
        <v>51</v>
      </c>
      <c r="E27" s="99">
        <v>1870</v>
      </c>
      <c r="F27" s="100" t="s">
        <v>523</v>
      </c>
      <c r="G27" s="20" t="s">
        <v>51</v>
      </c>
      <c r="H27" s="34"/>
    </row>
    <row r="28" spans="1:8" s="7" customFormat="1" ht="61.5" customHeight="1" x14ac:dyDescent="0.25">
      <c r="A28" s="19" t="s">
        <v>180</v>
      </c>
      <c r="B28" s="19" t="s">
        <v>365</v>
      </c>
      <c r="C28" s="19" t="s">
        <v>15</v>
      </c>
      <c r="D28" s="36">
        <v>98.8</v>
      </c>
      <c r="E28" s="99">
        <v>98.8</v>
      </c>
      <c r="F28" s="98">
        <v>99.6</v>
      </c>
      <c r="G28" s="25">
        <f>F28/E28*100</f>
        <v>100.8097165991903</v>
      </c>
      <c r="H28" s="54"/>
    </row>
    <row r="29" spans="1:8" s="7" customFormat="1" ht="67.5" customHeight="1" x14ac:dyDescent="0.25">
      <c r="A29" s="19" t="s">
        <v>181</v>
      </c>
      <c r="B29" s="19" t="s">
        <v>536</v>
      </c>
      <c r="C29" s="19" t="s">
        <v>15</v>
      </c>
      <c r="D29" s="36" t="s">
        <v>51</v>
      </c>
      <c r="E29" s="27" t="s">
        <v>51</v>
      </c>
      <c r="F29" s="36" t="s">
        <v>51</v>
      </c>
      <c r="G29" s="25" t="s">
        <v>51</v>
      </c>
      <c r="H29" s="34" t="s">
        <v>427</v>
      </c>
    </row>
    <row r="30" spans="1:8" s="7" customFormat="1" ht="54" customHeight="1" x14ac:dyDescent="0.25">
      <c r="A30" s="19" t="s">
        <v>182</v>
      </c>
      <c r="B30" s="19" t="s">
        <v>474</v>
      </c>
      <c r="C30" s="19" t="s">
        <v>15</v>
      </c>
      <c r="D30" s="38">
        <v>86</v>
      </c>
      <c r="E30" s="25">
        <v>115</v>
      </c>
      <c r="F30" s="38">
        <v>115</v>
      </c>
      <c r="G30" s="25">
        <f t="shared" ref="G30:G35" si="3">F30/E30*100</f>
        <v>100</v>
      </c>
      <c r="H30" s="28"/>
    </row>
    <row r="31" spans="1:8" s="7" customFormat="1" ht="67.5" customHeight="1" x14ac:dyDescent="0.25">
      <c r="A31" s="19" t="s">
        <v>210</v>
      </c>
      <c r="B31" s="19" t="s">
        <v>404</v>
      </c>
      <c r="C31" s="19" t="s">
        <v>15</v>
      </c>
      <c r="D31" s="36">
        <v>1.6</v>
      </c>
      <c r="E31" s="27" t="s">
        <v>441</v>
      </c>
      <c r="F31" s="36">
        <v>1.8</v>
      </c>
      <c r="G31" s="25">
        <f t="shared" si="3"/>
        <v>90.452261306532662</v>
      </c>
      <c r="H31" s="54"/>
    </row>
    <row r="32" spans="1:8" s="7" customFormat="1" ht="55.5" customHeight="1" x14ac:dyDescent="0.25">
      <c r="A32" s="19" t="s">
        <v>403</v>
      </c>
      <c r="B32" s="19" t="s">
        <v>405</v>
      </c>
      <c r="C32" s="19" t="s">
        <v>15</v>
      </c>
      <c r="D32" s="38">
        <v>100</v>
      </c>
      <c r="E32" s="38">
        <v>100</v>
      </c>
      <c r="F32" s="38">
        <v>100</v>
      </c>
      <c r="G32" s="25">
        <f t="shared" si="3"/>
        <v>100</v>
      </c>
      <c r="H32" s="30"/>
    </row>
    <row r="33" spans="1:10" s="7" customFormat="1" ht="51.75" customHeight="1" x14ac:dyDescent="0.25">
      <c r="A33" s="19" t="s">
        <v>497</v>
      </c>
      <c r="B33" s="19" t="s">
        <v>379</v>
      </c>
      <c r="C33" s="19" t="s">
        <v>15</v>
      </c>
      <c r="D33" s="38">
        <v>100</v>
      </c>
      <c r="E33" s="38">
        <v>100</v>
      </c>
      <c r="F33" s="38">
        <v>100</v>
      </c>
      <c r="G33" s="25">
        <f t="shared" si="3"/>
        <v>100</v>
      </c>
      <c r="H33" s="28"/>
    </row>
    <row r="34" spans="1:10" s="82" customFormat="1" ht="64.5" customHeight="1" x14ac:dyDescent="0.25">
      <c r="A34" s="19" t="s">
        <v>498</v>
      </c>
      <c r="B34" s="19" t="s">
        <v>475</v>
      </c>
      <c r="C34" s="19" t="s">
        <v>406</v>
      </c>
      <c r="D34" s="36">
        <v>6.57</v>
      </c>
      <c r="E34" s="27" t="s">
        <v>442</v>
      </c>
      <c r="F34" s="36">
        <v>9.5920000000000005</v>
      </c>
      <c r="G34" s="25">
        <f t="shared" si="3"/>
        <v>103.11760911631909</v>
      </c>
      <c r="H34" s="54"/>
    </row>
    <row r="35" spans="1:10" s="82" customFormat="1" ht="47.25" x14ac:dyDescent="0.25">
      <c r="A35" s="19" t="s">
        <v>524</v>
      </c>
      <c r="B35" s="19" t="s">
        <v>525</v>
      </c>
      <c r="C35" s="19" t="s">
        <v>31</v>
      </c>
      <c r="D35" s="36" t="s">
        <v>51</v>
      </c>
      <c r="E35" s="27">
        <v>3000</v>
      </c>
      <c r="F35" s="36">
        <v>2593</v>
      </c>
      <c r="G35" s="25">
        <f t="shared" si="3"/>
        <v>86.433333333333323</v>
      </c>
      <c r="H35" s="101"/>
    </row>
    <row r="36" spans="1:10" s="7" customFormat="1" ht="24" customHeight="1" x14ac:dyDescent="0.25">
      <c r="A36" s="147" t="s">
        <v>53</v>
      </c>
      <c r="B36" s="148"/>
      <c r="C36" s="148"/>
      <c r="D36" s="148"/>
      <c r="E36" s="148"/>
      <c r="F36" s="148"/>
      <c r="G36" s="148"/>
      <c r="H36" s="149"/>
    </row>
    <row r="37" spans="1:10" s="7" customFormat="1" ht="48" customHeight="1" x14ac:dyDescent="0.25">
      <c r="A37" s="19" t="s">
        <v>183</v>
      </c>
      <c r="B37" s="19" t="s">
        <v>30</v>
      </c>
      <c r="C37" s="19" t="s">
        <v>31</v>
      </c>
      <c r="D37" s="19">
        <v>24242</v>
      </c>
      <c r="E37" s="19" t="s">
        <v>537</v>
      </c>
      <c r="F37" s="19" t="s">
        <v>538</v>
      </c>
      <c r="G37" s="25">
        <f>F37/E37*100</f>
        <v>97.41975308641976</v>
      </c>
      <c r="H37" s="28"/>
    </row>
    <row r="38" spans="1:10" s="7" customFormat="1" ht="80.25" customHeight="1" x14ac:dyDescent="0.25">
      <c r="A38" s="19" t="s">
        <v>184</v>
      </c>
      <c r="B38" s="19" t="s">
        <v>289</v>
      </c>
      <c r="C38" s="19" t="s">
        <v>12</v>
      </c>
      <c r="D38" s="19">
        <v>347</v>
      </c>
      <c r="E38" s="19" t="s">
        <v>539</v>
      </c>
      <c r="F38" s="19" t="s">
        <v>540</v>
      </c>
      <c r="G38" s="25">
        <f>F38/E38*100</f>
        <v>71.551724137931032</v>
      </c>
      <c r="H38" s="28"/>
    </row>
    <row r="39" spans="1:10" s="7" customFormat="1" ht="39" customHeight="1" x14ac:dyDescent="0.25">
      <c r="A39" s="19" t="s">
        <v>185</v>
      </c>
      <c r="B39" s="19" t="s">
        <v>32</v>
      </c>
      <c r="C39" s="19" t="s">
        <v>83</v>
      </c>
      <c r="D39" s="19" t="s">
        <v>443</v>
      </c>
      <c r="E39" s="19" t="s">
        <v>526</v>
      </c>
      <c r="F39" s="19" t="s">
        <v>527</v>
      </c>
      <c r="G39" s="19" t="s">
        <v>528</v>
      </c>
      <c r="H39" s="39"/>
    </row>
    <row r="40" spans="1:10" s="7" customFormat="1" ht="81" customHeight="1" x14ac:dyDescent="0.25">
      <c r="A40" s="19" t="s">
        <v>186</v>
      </c>
      <c r="B40" s="19" t="s">
        <v>290</v>
      </c>
      <c r="C40" s="19" t="s">
        <v>31</v>
      </c>
      <c r="D40" s="102">
        <v>65304</v>
      </c>
      <c r="E40" s="102">
        <v>76000</v>
      </c>
      <c r="F40" s="20">
        <v>60142</v>
      </c>
      <c r="G40" s="25">
        <f>F40/E40*100</f>
        <v>79.134210526315783</v>
      </c>
      <c r="H40" s="28"/>
    </row>
    <row r="41" spans="1:10" s="7" customFormat="1" ht="18" customHeight="1" x14ac:dyDescent="0.25">
      <c r="A41" s="147" t="s">
        <v>54</v>
      </c>
      <c r="B41" s="148"/>
      <c r="C41" s="148"/>
      <c r="D41" s="148"/>
      <c r="E41" s="148"/>
      <c r="F41" s="148"/>
      <c r="G41" s="148"/>
      <c r="H41" s="149"/>
    </row>
    <row r="42" spans="1:10" s="7" customFormat="1" ht="53.25" customHeight="1" x14ac:dyDescent="0.25">
      <c r="A42" s="19" t="s">
        <v>145</v>
      </c>
      <c r="B42" s="19" t="s">
        <v>225</v>
      </c>
      <c r="C42" s="30" t="s">
        <v>15</v>
      </c>
      <c r="D42" s="103">
        <v>100</v>
      </c>
      <c r="E42" s="103">
        <v>100</v>
      </c>
      <c r="F42" s="38">
        <v>100</v>
      </c>
      <c r="G42" s="25">
        <f>F42/E42*100</f>
        <v>100</v>
      </c>
      <c r="H42" s="35"/>
    </row>
    <row r="43" spans="1:10" s="7" customFormat="1" ht="18" customHeight="1" x14ac:dyDescent="0.25">
      <c r="A43" s="147" t="s">
        <v>55</v>
      </c>
      <c r="B43" s="148"/>
      <c r="C43" s="148"/>
      <c r="D43" s="148"/>
      <c r="E43" s="148"/>
      <c r="F43" s="148"/>
      <c r="G43" s="148"/>
      <c r="H43" s="149"/>
    </row>
    <row r="44" spans="1:10" s="7" customFormat="1" ht="99.75" customHeight="1" x14ac:dyDescent="0.25">
      <c r="A44" s="25" t="s">
        <v>176</v>
      </c>
      <c r="B44" s="25" t="s">
        <v>49</v>
      </c>
      <c r="C44" s="25" t="s">
        <v>15</v>
      </c>
      <c r="D44" s="25" t="s">
        <v>444</v>
      </c>
      <c r="E44" s="25">
        <v>97.1</v>
      </c>
      <c r="F44" s="25" t="s">
        <v>444</v>
      </c>
      <c r="G44" s="25">
        <f>F44/E44*100</f>
        <v>100.20597322348095</v>
      </c>
      <c r="H44" s="41"/>
    </row>
    <row r="45" spans="1:10" s="7" customFormat="1" ht="33" customHeight="1" x14ac:dyDescent="0.25">
      <c r="A45" s="144" t="s">
        <v>37</v>
      </c>
      <c r="B45" s="145"/>
      <c r="C45" s="145"/>
      <c r="D45" s="145"/>
      <c r="E45" s="145"/>
      <c r="F45" s="145"/>
      <c r="G45" s="145"/>
      <c r="H45" s="146"/>
    </row>
    <row r="46" spans="1:10" s="7" customFormat="1" ht="42.75" customHeight="1" x14ac:dyDescent="0.25">
      <c r="A46" s="19" t="s">
        <v>5</v>
      </c>
      <c r="B46" s="19" t="s">
        <v>38</v>
      </c>
      <c r="C46" s="29" t="s">
        <v>15</v>
      </c>
      <c r="D46" s="91">
        <v>0.1</v>
      </c>
      <c r="E46" s="27">
        <v>0.15</v>
      </c>
      <c r="F46" s="104" t="s">
        <v>495</v>
      </c>
      <c r="G46" s="36" t="s">
        <v>51</v>
      </c>
      <c r="H46" s="42"/>
      <c r="J46" s="21"/>
    </row>
    <row r="47" spans="1:10" s="7" customFormat="1" ht="34.5" customHeight="1" x14ac:dyDescent="0.25">
      <c r="A47" s="27">
        <v>2</v>
      </c>
      <c r="B47" s="19" t="s">
        <v>40</v>
      </c>
      <c r="C47" s="30" t="s">
        <v>13</v>
      </c>
      <c r="D47" s="43">
        <v>37.14</v>
      </c>
      <c r="E47" s="103">
        <v>24</v>
      </c>
      <c r="F47" s="104" t="s">
        <v>495</v>
      </c>
      <c r="G47" s="25" t="s">
        <v>51</v>
      </c>
      <c r="H47" s="34"/>
      <c r="J47" s="22"/>
    </row>
    <row r="48" spans="1:10" s="7" customFormat="1" ht="44.25" customHeight="1" x14ac:dyDescent="0.25">
      <c r="A48" s="27">
        <v>3</v>
      </c>
      <c r="B48" s="19" t="s">
        <v>363</v>
      </c>
      <c r="C48" s="30" t="s">
        <v>39</v>
      </c>
      <c r="D48" s="103">
        <v>2369.5</v>
      </c>
      <c r="E48" s="103">
        <v>1500</v>
      </c>
      <c r="F48" s="103">
        <v>1685.86</v>
      </c>
      <c r="G48" s="25">
        <f>F48/E48*100</f>
        <v>112.39066666666666</v>
      </c>
      <c r="H48" s="39"/>
    </row>
    <row r="49" spans="1:12" s="7" customFormat="1" ht="20.25" customHeight="1" x14ac:dyDescent="0.25">
      <c r="A49" s="152" t="s">
        <v>41</v>
      </c>
      <c r="B49" s="153"/>
      <c r="C49" s="153"/>
      <c r="D49" s="153"/>
      <c r="E49" s="153"/>
      <c r="F49" s="153"/>
      <c r="G49" s="153"/>
      <c r="H49" s="154"/>
    </row>
    <row r="50" spans="1:12" s="7" customFormat="1" ht="35.25" customHeight="1" x14ac:dyDescent="0.25">
      <c r="A50" s="150" t="s">
        <v>145</v>
      </c>
      <c r="B50" s="19" t="s">
        <v>42</v>
      </c>
      <c r="C50" s="19" t="s">
        <v>39</v>
      </c>
      <c r="D50" s="43">
        <v>8655.6200000000008</v>
      </c>
      <c r="E50" s="43">
        <v>8732.52</v>
      </c>
      <c r="F50" s="43">
        <v>4111.7299999999996</v>
      </c>
      <c r="G50" s="25">
        <f t="shared" ref="G50:G55" si="4">F50/E50*100</f>
        <v>47.085262902346628</v>
      </c>
      <c r="H50" s="28"/>
      <c r="J50" s="22"/>
    </row>
    <row r="51" spans="1:12" s="7" customFormat="1" ht="34.5" customHeight="1" x14ac:dyDescent="0.25">
      <c r="A51" s="151"/>
      <c r="B51" s="19" t="s">
        <v>366</v>
      </c>
      <c r="C51" s="19" t="s">
        <v>39</v>
      </c>
      <c r="D51" s="43">
        <v>1073.78</v>
      </c>
      <c r="E51" s="43">
        <v>3970.92</v>
      </c>
      <c r="F51" s="43">
        <v>2502.09</v>
      </c>
      <c r="G51" s="25">
        <f t="shared" si="4"/>
        <v>63.010335136441931</v>
      </c>
      <c r="H51" s="28"/>
      <c r="J51" s="22"/>
    </row>
    <row r="52" spans="1:12" s="7" customFormat="1" ht="39.75" customHeight="1" x14ac:dyDescent="0.25">
      <c r="A52" s="182" t="s">
        <v>172</v>
      </c>
      <c r="B52" s="19" t="s">
        <v>367</v>
      </c>
      <c r="C52" s="19" t="s">
        <v>344</v>
      </c>
      <c r="D52" s="30">
        <v>273</v>
      </c>
      <c r="E52" s="27">
        <v>311</v>
      </c>
      <c r="F52" s="30">
        <v>128</v>
      </c>
      <c r="G52" s="25">
        <f t="shared" si="4"/>
        <v>41.157556270096464</v>
      </c>
      <c r="H52" s="28"/>
    </row>
    <row r="53" spans="1:12" s="7" customFormat="1" ht="39.75" customHeight="1" x14ac:dyDescent="0.25">
      <c r="A53" s="183"/>
      <c r="B53" s="19" t="s">
        <v>366</v>
      </c>
      <c r="C53" s="19" t="s">
        <v>344</v>
      </c>
      <c r="D53" s="89">
        <v>27</v>
      </c>
      <c r="E53" s="27">
        <v>109</v>
      </c>
      <c r="F53" s="30">
        <v>68</v>
      </c>
      <c r="G53" s="25">
        <f t="shared" si="4"/>
        <v>62.385321100917437</v>
      </c>
      <c r="H53" s="28"/>
    </row>
    <row r="54" spans="1:12" s="7" customFormat="1" ht="33" customHeight="1" x14ac:dyDescent="0.25">
      <c r="A54" s="150" t="s">
        <v>173</v>
      </c>
      <c r="B54" s="19" t="s">
        <v>385</v>
      </c>
      <c r="C54" s="19" t="s">
        <v>31</v>
      </c>
      <c r="D54" s="105">
        <v>618</v>
      </c>
      <c r="E54" s="102">
        <v>698</v>
      </c>
      <c r="F54" s="36">
        <v>295</v>
      </c>
      <c r="G54" s="25">
        <f t="shared" si="4"/>
        <v>42.263610315186249</v>
      </c>
      <c r="H54" s="28"/>
    </row>
    <row r="55" spans="1:12" s="7" customFormat="1" ht="40.5" customHeight="1" x14ac:dyDescent="0.25">
      <c r="A55" s="151"/>
      <c r="B55" s="19" t="s">
        <v>366</v>
      </c>
      <c r="C55" s="19" t="s">
        <v>31</v>
      </c>
      <c r="D55" s="105">
        <v>62</v>
      </c>
      <c r="E55" s="102">
        <v>298</v>
      </c>
      <c r="F55" s="36">
        <v>166</v>
      </c>
      <c r="G55" s="25">
        <f t="shared" si="4"/>
        <v>55.70469798657718</v>
      </c>
      <c r="H55" s="28"/>
    </row>
    <row r="56" spans="1:12" s="7" customFormat="1" ht="24.75" customHeight="1" x14ac:dyDescent="0.25">
      <c r="A56" s="147" t="s">
        <v>43</v>
      </c>
      <c r="B56" s="148"/>
      <c r="C56" s="148"/>
      <c r="D56" s="148"/>
      <c r="E56" s="148"/>
      <c r="F56" s="148"/>
      <c r="G56" s="148"/>
      <c r="H56" s="149"/>
    </row>
    <row r="57" spans="1:12" s="7" customFormat="1" ht="41.25" customHeight="1" x14ac:dyDescent="0.25">
      <c r="A57" s="19" t="s">
        <v>176</v>
      </c>
      <c r="B57" s="19" t="s">
        <v>44</v>
      </c>
      <c r="C57" s="36" t="s">
        <v>343</v>
      </c>
      <c r="D57" s="27">
        <v>8</v>
      </c>
      <c r="E57" s="27">
        <v>11</v>
      </c>
      <c r="F57" s="30">
        <v>9</v>
      </c>
      <c r="G57" s="25">
        <f>F57/E57*100</f>
        <v>81.818181818181827</v>
      </c>
      <c r="H57" s="39"/>
      <c r="J57" s="22"/>
      <c r="L57" s="82"/>
    </row>
    <row r="58" spans="1:12" s="7" customFormat="1" ht="22.5" customHeight="1" x14ac:dyDescent="0.25">
      <c r="A58" s="147" t="s">
        <v>46</v>
      </c>
      <c r="B58" s="148"/>
      <c r="C58" s="148"/>
      <c r="D58" s="148"/>
      <c r="E58" s="148"/>
      <c r="F58" s="148"/>
      <c r="G58" s="148"/>
      <c r="H58" s="149"/>
    </row>
    <row r="59" spans="1:12" s="7" customFormat="1" ht="48" customHeight="1" x14ac:dyDescent="0.25">
      <c r="A59" s="19" t="s">
        <v>183</v>
      </c>
      <c r="B59" s="30" t="s">
        <v>303</v>
      </c>
      <c r="C59" s="19" t="s">
        <v>82</v>
      </c>
      <c r="D59" s="40">
        <v>3</v>
      </c>
      <c r="E59" s="27" t="s">
        <v>51</v>
      </c>
      <c r="F59" s="36" t="s">
        <v>51</v>
      </c>
      <c r="G59" s="20" t="s">
        <v>51</v>
      </c>
      <c r="H59" s="34" t="s">
        <v>427</v>
      </c>
    </row>
    <row r="60" spans="1:12" s="7" customFormat="1" ht="50.25" customHeight="1" x14ac:dyDescent="0.25">
      <c r="A60" s="19" t="s">
        <v>184</v>
      </c>
      <c r="B60" s="30" t="s">
        <v>304</v>
      </c>
      <c r="C60" s="19" t="s">
        <v>82</v>
      </c>
      <c r="D60" s="40">
        <v>2</v>
      </c>
      <c r="E60" s="27">
        <v>2</v>
      </c>
      <c r="F60" s="36">
        <v>3</v>
      </c>
      <c r="G60" s="20">
        <v>150</v>
      </c>
      <c r="H60" s="35"/>
    </row>
    <row r="61" spans="1:12" s="7" customFormat="1" ht="35.25" customHeight="1" x14ac:dyDescent="0.25">
      <c r="A61" s="19" t="s">
        <v>185</v>
      </c>
      <c r="B61" s="30" t="s">
        <v>305</v>
      </c>
      <c r="C61" s="29" t="s">
        <v>15</v>
      </c>
      <c r="D61" s="38">
        <v>15</v>
      </c>
      <c r="E61" s="25">
        <v>20</v>
      </c>
      <c r="F61" s="38">
        <v>20</v>
      </c>
      <c r="G61" s="20">
        <v>100</v>
      </c>
      <c r="H61" s="44"/>
      <c r="J61" s="21"/>
    </row>
    <row r="62" spans="1:12" s="7" customFormat="1" ht="42.75" customHeight="1" x14ac:dyDescent="0.25">
      <c r="A62" s="19" t="s">
        <v>186</v>
      </c>
      <c r="B62" s="30" t="s">
        <v>476</v>
      </c>
      <c r="C62" s="19" t="s">
        <v>82</v>
      </c>
      <c r="D62" s="36">
        <v>11</v>
      </c>
      <c r="E62" s="27">
        <v>12</v>
      </c>
      <c r="F62" s="36">
        <v>14</v>
      </c>
      <c r="G62" s="25">
        <f>F62/E62*100</f>
        <v>116.66666666666667</v>
      </c>
      <c r="H62" s="35"/>
    </row>
    <row r="63" spans="1:12" s="7" customFormat="1" ht="39" customHeight="1" x14ac:dyDescent="0.25">
      <c r="A63" s="19" t="s">
        <v>187</v>
      </c>
      <c r="B63" s="30" t="s">
        <v>477</v>
      </c>
      <c r="C63" s="19" t="s">
        <v>10</v>
      </c>
      <c r="D63" s="36">
        <v>111.98</v>
      </c>
      <c r="E63" s="43">
        <v>120</v>
      </c>
      <c r="F63" s="106">
        <v>156.10499999999999</v>
      </c>
      <c r="G63" s="25">
        <f>F63/E63*100</f>
        <v>130.08750000000001</v>
      </c>
      <c r="H63" s="35"/>
    </row>
    <row r="64" spans="1:12" s="7" customFormat="1" ht="18.75" customHeight="1" x14ac:dyDescent="0.25">
      <c r="A64" s="147" t="s">
        <v>47</v>
      </c>
      <c r="B64" s="148"/>
      <c r="C64" s="148"/>
      <c r="D64" s="148"/>
      <c r="E64" s="148"/>
      <c r="F64" s="148"/>
      <c r="G64" s="148"/>
      <c r="H64" s="149"/>
    </row>
    <row r="65" spans="1:10" s="7" customFormat="1" ht="63" customHeight="1" x14ac:dyDescent="0.25">
      <c r="A65" s="19" t="s">
        <v>188</v>
      </c>
      <c r="B65" s="30" t="s">
        <v>368</v>
      </c>
      <c r="C65" s="19" t="s">
        <v>15</v>
      </c>
      <c r="D65" s="38">
        <v>59</v>
      </c>
      <c r="E65" s="25">
        <v>100</v>
      </c>
      <c r="F65" s="104" t="s">
        <v>495</v>
      </c>
      <c r="G65" s="38" t="s">
        <v>51</v>
      </c>
      <c r="H65" s="42"/>
    </row>
    <row r="66" spans="1:10" s="7" customFormat="1" ht="38.25" customHeight="1" x14ac:dyDescent="0.25">
      <c r="A66" s="19" t="s">
        <v>189</v>
      </c>
      <c r="B66" s="30" t="s">
        <v>332</v>
      </c>
      <c r="C66" s="36" t="s">
        <v>45</v>
      </c>
      <c r="D66" s="40">
        <v>287</v>
      </c>
      <c r="E66" s="19">
        <v>250</v>
      </c>
      <c r="F66" s="40">
        <v>192</v>
      </c>
      <c r="G66" s="38">
        <f>F66/E66*100</f>
        <v>76.8</v>
      </c>
      <c r="H66" s="34"/>
    </row>
    <row r="67" spans="1:10" s="7" customFormat="1" ht="45.75" customHeight="1" x14ac:dyDescent="0.25">
      <c r="A67" s="19" t="s">
        <v>211</v>
      </c>
      <c r="B67" s="30" t="s">
        <v>369</v>
      </c>
      <c r="C67" s="36" t="s">
        <v>45</v>
      </c>
      <c r="D67" s="40">
        <v>17</v>
      </c>
      <c r="E67" s="19">
        <v>15</v>
      </c>
      <c r="F67" s="40">
        <v>10</v>
      </c>
      <c r="G67" s="38">
        <f>F67/E67*100</f>
        <v>66.666666666666657</v>
      </c>
      <c r="H67" s="34"/>
    </row>
    <row r="68" spans="1:10" s="7" customFormat="1" ht="31.5" customHeight="1" x14ac:dyDescent="0.25">
      <c r="A68" s="152" t="s">
        <v>529</v>
      </c>
      <c r="B68" s="155"/>
      <c r="C68" s="155"/>
      <c r="D68" s="155"/>
      <c r="E68" s="155"/>
      <c r="F68" s="155"/>
      <c r="G68" s="156"/>
      <c r="H68" s="88"/>
    </row>
    <row r="69" spans="1:10" s="7" customFormat="1" ht="46.5" customHeight="1" x14ac:dyDescent="0.25">
      <c r="A69" s="19" t="s">
        <v>197</v>
      </c>
      <c r="B69" s="30" t="s">
        <v>530</v>
      </c>
      <c r="C69" s="19" t="s">
        <v>82</v>
      </c>
      <c r="D69" s="19" t="s">
        <v>51</v>
      </c>
      <c r="E69" s="19" t="s">
        <v>5</v>
      </c>
      <c r="F69" s="104" t="s">
        <v>495</v>
      </c>
      <c r="G69" s="19" t="s">
        <v>51</v>
      </c>
      <c r="H69" s="88"/>
    </row>
    <row r="70" spans="1:10" s="7" customFormat="1" ht="51" customHeight="1" x14ac:dyDescent="0.25">
      <c r="A70" s="19" t="s">
        <v>198</v>
      </c>
      <c r="B70" s="30" t="s">
        <v>531</v>
      </c>
      <c r="C70" s="19" t="s">
        <v>82</v>
      </c>
      <c r="D70" s="19" t="s">
        <v>51</v>
      </c>
      <c r="E70" s="19" t="s">
        <v>5</v>
      </c>
      <c r="F70" s="104" t="s">
        <v>495</v>
      </c>
      <c r="G70" s="19" t="s">
        <v>51</v>
      </c>
      <c r="H70" s="88"/>
    </row>
    <row r="71" spans="1:10" s="7" customFormat="1" ht="45.75" customHeight="1" x14ac:dyDescent="0.25">
      <c r="A71" s="19" t="s">
        <v>198</v>
      </c>
      <c r="B71" s="30" t="s">
        <v>532</v>
      </c>
      <c r="C71" s="19" t="s">
        <v>82</v>
      </c>
      <c r="D71" s="19" t="s">
        <v>51</v>
      </c>
      <c r="E71" s="19" t="s">
        <v>5</v>
      </c>
      <c r="F71" s="104" t="s">
        <v>495</v>
      </c>
      <c r="G71" s="19" t="s">
        <v>51</v>
      </c>
      <c r="H71" s="88"/>
    </row>
    <row r="72" spans="1:10" s="15" customFormat="1" ht="28.5" customHeight="1" x14ac:dyDescent="0.25">
      <c r="A72" s="147" t="s">
        <v>56</v>
      </c>
      <c r="B72" s="148"/>
      <c r="C72" s="148"/>
      <c r="D72" s="148"/>
      <c r="E72" s="148"/>
      <c r="F72" s="148"/>
      <c r="G72" s="148"/>
      <c r="H72" s="149"/>
    </row>
    <row r="73" spans="1:10" s="15" customFormat="1" ht="42.75" customHeight="1" x14ac:dyDescent="0.25">
      <c r="A73" s="19" t="s">
        <v>176</v>
      </c>
      <c r="B73" s="19" t="s">
        <v>362</v>
      </c>
      <c r="C73" s="36" t="s">
        <v>45</v>
      </c>
      <c r="D73" s="36">
        <v>36</v>
      </c>
      <c r="E73" s="36">
        <v>17</v>
      </c>
      <c r="F73" s="36">
        <v>13</v>
      </c>
      <c r="G73" s="25">
        <f>F73/E73*100</f>
        <v>76.470588235294116</v>
      </c>
      <c r="H73" s="44"/>
      <c r="J73" s="23"/>
    </row>
    <row r="74" spans="1:10" s="15" customFormat="1" ht="50.25" customHeight="1" x14ac:dyDescent="0.25">
      <c r="A74" s="19" t="s">
        <v>177</v>
      </c>
      <c r="B74" s="19" t="s">
        <v>156</v>
      </c>
      <c r="C74" s="36" t="s">
        <v>45</v>
      </c>
      <c r="D74" s="36">
        <v>20</v>
      </c>
      <c r="E74" s="36">
        <v>16</v>
      </c>
      <c r="F74" s="36">
        <v>9</v>
      </c>
      <c r="G74" s="38">
        <f>F74/E74*100</f>
        <v>56.25</v>
      </c>
      <c r="H74" s="44"/>
    </row>
    <row r="75" spans="1:10" s="16" customFormat="1" ht="29.25" customHeight="1" x14ac:dyDescent="0.25">
      <c r="A75" s="147" t="s">
        <v>155</v>
      </c>
      <c r="B75" s="148"/>
      <c r="C75" s="148"/>
      <c r="D75" s="148"/>
      <c r="E75" s="148"/>
      <c r="F75" s="148"/>
      <c r="G75" s="148"/>
      <c r="H75" s="149"/>
    </row>
    <row r="76" spans="1:10" s="16" customFormat="1" ht="33.75" customHeight="1" x14ac:dyDescent="0.25">
      <c r="A76" s="19" t="s">
        <v>183</v>
      </c>
      <c r="B76" s="19" t="s">
        <v>370</v>
      </c>
      <c r="C76" s="36" t="s">
        <v>12</v>
      </c>
      <c r="D76" s="45" t="s">
        <v>494</v>
      </c>
      <c r="E76" s="45" t="s">
        <v>21</v>
      </c>
      <c r="F76" s="104" t="s">
        <v>495</v>
      </c>
      <c r="G76" s="38" t="s">
        <v>51</v>
      </c>
      <c r="H76" s="32"/>
      <c r="J76" s="86"/>
    </row>
    <row r="77" spans="1:10" s="16" customFormat="1" ht="29.25" customHeight="1" x14ac:dyDescent="0.25">
      <c r="A77" s="147" t="s">
        <v>429</v>
      </c>
      <c r="B77" s="148"/>
      <c r="C77" s="148"/>
      <c r="D77" s="148"/>
      <c r="E77" s="148"/>
      <c r="F77" s="148"/>
      <c r="G77" s="148"/>
      <c r="H77" s="149"/>
      <c r="J77" s="24"/>
    </row>
    <row r="78" spans="1:10" s="16" customFormat="1" ht="35.25" customHeight="1" x14ac:dyDescent="0.25">
      <c r="A78" s="19" t="s">
        <v>188</v>
      </c>
      <c r="B78" s="19" t="s">
        <v>430</v>
      </c>
      <c r="C78" s="19" t="s">
        <v>12</v>
      </c>
      <c r="D78" s="19" t="s">
        <v>51</v>
      </c>
      <c r="E78" s="19">
        <v>1</v>
      </c>
      <c r="F78" s="104" t="s">
        <v>495</v>
      </c>
      <c r="G78" s="19" t="s">
        <v>51</v>
      </c>
      <c r="H78" s="61"/>
      <c r="J78" s="24"/>
    </row>
    <row r="79" spans="1:10" s="16" customFormat="1" ht="29.25" customHeight="1" x14ac:dyDescent="0.25">
      <c r="A79" s="147" t="s">
        <v>284</v>
      </c>
      <c r="B79" s="148"/>
      <c r="C79" s="148"/>
      <c r="D79" s="148"/>
      <c r="E79" s="148"/>
      <c r="F79" s="148"/>
      <c r="G79" s="148"/>
      <c r="H79" s="149"/>
    </row>
    <row r="80" spans="1:10" s="16" customFormat="1" ht="35.25" customHeight="1" x14ac:dyDescent="0.25">
      <c r="A80" s="19" t="s">
        <v>190</v>
      </c>
      <c r="B80" s="19" t="s">
        <v>301</v>
      </c>
      <c r="C80" s="36" t="s">
        <v>344</v>
      </c>
      <c r="D80" s="36">
        <v>25</v>
      </c>
      <c r="E80" s="36">
        <v>22</v>
      </c>
      <c r="F80" s="40" t="s">
        <v>431</v>
      </c>
      <c r="G80" s="38">
        <v>100</v>
      </c>
      <c r="H80" s="35"/>
      <c r="J80" s="24"/>
    </row>
    <row r="81" spans="1:10" s="16" customFormat="1" ht="23.25" customHeight="1" x14ac:dyDescent="0.25">
      <c r="A81" s="147" t="s">
        <v>432</v>
      </c>
      <c r="B81" s="148"/>
      <c r="C81" s="148"/>
      <c r="D81" s="148"/>
      <c r="E81" s="148"/>
      <c r="F81" s="148"/>
      <c r="G81" s="148"/>
      <c r="H81" s="149"/>
      <c r="J81" s="24"/>
    </row>
    <row r="82" spans="1:10" s="16" customFormat="1" ht="80.25" customHeight="1" x14ac:dyDescent="0.25">
      <c r="A82" s="19" t="s">
        <v>202</v>
      </c>
      <c r="B82" s="19" t="s">
        <v>407</v>
      </c>
      <c r="C82" s="36" t="s">
        <v>12</v>
      </c>
      <c r="D82" s="36">
        <v>3</v>
      </c>
      <c r="E82" s="36">
        <v>1</v>
      </c>
      <c r="F82" s="104" t="s">
        <v>495</v>
      </c>
      <c r="G82" s="38" t="s">
        <v>51</v>
      </c>
      <c r="H82" s="55"/>
      <c r="J82" s="24"/>
    </row>
    <row r="83" spans="1:10" s="7" customFormat="1" ht="36" customHeight="1" x14ac:dyDescent="0.25">
      <c r="A83" s="144" t="s">
        <v>465</v>
      </c>
      <c r="B83" s="145"/>
      <c r="C83" s="145"/>
      <c r="D83" s="145"/>
      <c r="E83" s="145"/>
      <c r="F83" s="145"/>
      <c r="G83" s="145"/>
      <c r="H83" s="146"/>
    </row>
    <row r="84" spans="1:10" s="7" customFormat="1" ht="33.75" customHeight="1" x14ac:dyDescent="0.25">
      <c r="A84" s="19" t="s">
        <v>5</v>
      </c>
      <c r="B84" s="19" t="s">
        <v>335</v>
      </c>
      <c r="C84" s="29" t="s">
        <v>15</v>
      </c>
      <c r="D84" s="25">
        <v>74.8</v>
      </c>
      <c r="E84" s="25">
        <v>74.900000000000006</v>
      </c>
      <c r="F84" s="104" t="s">
        <v>495</v>
      </c>
      <c r="G84" s="38" t="s">
        <v>51</v>
      </c>
      <c r="H84" s="28"/>
    </row>
    <row r="85" spans="1:10" s="7" customFormat="1" ht="33.75" customHeight="1" x14ac:dyDescent="0.25">
      <c r="A85" s="19" t="s">
        <v>6</v>
      </c>
      <c r="B85" s="19" t="s">
        <v>466</v>
      </c>
      <c r="C85" s="107" t="s">
        <v>12</v>
      </c>
      <c r="D85" s="108">
        <v>7</v>
      </c>
      <c r="E85" s="108">
        <v>9</v>
      </c>
      <c r="F85" s="104" t="s">
        <v>495</v>
      </c>
      <c r="G85" s="25" t="s">
        <v>51</v>
      </c>
      <c r="H85" s="34"/>
    </row>
    <row r="86" spans="1:10" s="7" customFormat="1" ht="21.75" customHeight="1" x14ac:dyDescent="0.25">
      <c r="A86" s="48" t="s">
        <v>57</v>
      </c>
      <c r="B86" s="49"/>
      <c r="C86" s="49"/>
      <c r="D86" s="49"/>
      <c r="E86" s="49"/>
      <c r="F86" s="49"/>
      <c r="G86" s="49"/>
      <c r="H86" s="50"/>
    </row>
    <row r="87" spans="1:10" s="7" customFormat="1" ht="33" customHeight="1" x14ac:dyDescent="0.25">
      <c r="A87" s="19" t="s">
        <v>145</v>
      </c>
      <c r="B87" s="19" t="s">
        <v>382</v>
      </c>
      <c r="C87" s="19" t="s">
        <v>15</v>
      </c>
      <c r="D87" s="109" t="s">
        <v>329</v>
      </c>
      <c r="E87" s="109">
        <v>96.2</v>
      </c>
      <c r="F87" s="36" t="s">
        <v>329</v>
      </c>
      <c r="G87" s="25" t="s">
        <v>51</v>
      </c>
      <c r="H87" s="34" t="s">
        <v>427</v>
      </c>
    </row>
    <row r="88" spans="1:10" s="82" customFormat="1" ht="36.75" customHeight="1" x14ac:dyDescent="0.25">
      <c r="A88" s="19" t="s">
        <v>172</v>
      </c>
      <c r="B88" s="19" t="s">
        <v>467</v>
      </c>
      <c r="C88" s="19" t="s">
        <v>15</v>
      </c>
      <c r="D88" s="110" t="s">
        <v>380</v>
      </c>
      <c r="E88" s="109">
        <v>95.5</v>
      </c>
      <c r="F88" s="36">
        <v>95.4</v>
      </c>
      <c r="G88" s="38">
        <f>F88/E88*100</f>
        <v>99.89528795811519</v>
      </c>
      <c r="H88" s="28"/>
    </row>
    <row r="89" spans="1:10" s="3" customFormat="1" ht="26.25" customHeight="1" x14ac:dyDescent="0.25">
      <c r="A89" s="173" t="s">
        <v>58</v>
      </c>
      <c r="B89" s="174"/>
      <c r="C89" s="174"/>
      <c r="D89" s="174"/>
      <c r="E89" s="174"/>
      <c r="F89" s="174"/>
      <c r="G89" s="174"/>
      <c r="H89" s="175"/>
    </row>
    <row r="90" spans="1:10" s="7" customFormat="1" ht="50.25" customHeight="1" x14ac:dyDescent="0.25">
      <c r="A90" s="19" t="s">
        <v>176</v>
      </c>
      <c r="B90" s="19" t="s">
        <v>468</v>
      </c>
      <c r="C90" s="19" t="s">
        <v>12</v>
      </c>
      <c r="D90" s="111">
        <v>26</v>
      </c>
      <c r="E90" s="111">
        <v>26</v>
      </c>
      <c r="F90" s="111">
        <v>26</v>
      </c>
      <c r="G90" s="25" t="s">
        <v>51</v>
      </c>
      <c r="H90" s="34" t="s">
        <v>427</v>
      </c>
    </row>
    <row r="91" spans="1:10" s="7" customFormat="1" ht="50.25" customHeight="1" x14ac:dyDescent="0.25">
      <c r="A91" s="19" t="s">
        <v>177</v>
      </c>
      <c r="B91" s="19" t="s">
        <v>469</v>
      </c>
      <c r="C91" s="19" t="s">
        <v>12</v>
      </c>
      <c r="D91" s="111">
        <v>1090</v>
      </c>
      <c r="E91" s="111">
        <v>1216</v>
      </c>
      <c r="F91" s="36">
        <v>1308</v>
      </c>
      <c r="G91" s="38">
        <f>F91/E91*100</f>
        <v>107.56578947368421</v>
      </c>
      <c r="H91" s="34"/>
    </row>
    <row r="92" spans="1:10" s="3" customFormat="1" ht="24" customHeight="1" x14ac:dyDescent="0.25">
      <c r="A92" s="48" t="s">
        <v>157</v>
      </c>
      <c r="B92" s="49"/>
      <c r="C92" s="49"/>
      <c r="D92" s="49"/>
      <c r="E92" s="49"/>
      <c r="F92" s="49"/>
      <c r="G92" s="49"/>
      <c r="H92" s="50"/>
    </row>
    <row r="93" spans="1:10" s="7" customFormat="1" ht="33" customHeight="1" x14ac:dyDescent="0.25">
      <c r="A93" s="19" t="s">
        <v>183</v>
      </c>
      <c r="B93" s="30" t="s">
        <v>470</v>
      </c>
      <c r="C93" s="19" t="s">
        <v>12</v>
      </c>
      <c r="D93" s="36">
        <v>56</v>
      </c>
      <c r="E93" s="36">
        <v>65</v>
      </c>
      <c r="F93" s="36">
        <v>65</v>
      </c>
      <c r="G93" s="25">
        <f>F93/E93*100</f>
        <v>100</v>
      </c>
      <c r="H93" s="34"/>
    </row>
    <row r="94" spans="1:10" s="3" customFormat="1" ht="22.5" customHeight="1" x14ac:dyDescent="0.25">
      <c r="A94" s="47" t="s">
        <v>59</v>
      </c>
      <c r="B94" s="47"/>
      <c r="C94" s="47"/>
      <c r="D94" s="47"/>
      <c r="E94" s="47"/>
      <c r="F94" s="47"/>
      <c r="G94" s="47"/>
      <c r="H94" s="47"/>
    </row>
    <row r="95" spans="1:10" s="7" customFormat="1" ht="84" customHeight="1" x14ac:dyDescent="0.25">
      <c r="A95" s="45" t="s">
        <v>145</v>
      </c>
      <c r="B95" s="112" t="s">
        <v>464</v>
      </c>
      <c r="C95" s="36" t="s">
        <v>12</v>
      </c>
      <c r="D95" s="36">
        <v>35</v>
      </c>
      <c r="E95" s="113">
        <v>36</v>
      </c>
      <c r="F95" s="36">
        <v>35</v>
      </c>
      <c r="G95" s="38">
        <f>F95/E95*100</f>
        <v>97.222222222222214</v>
      </c>
      <c r="H95" s="34"/>
    </row>
    <row r="96" spans="1:10" s="7" customFormat="1" ht="21.75" customHeight="1" x14ac:dyDescent="0.25">
      <c r="A96" s="47" t="s">
        <v>60</v>
      </c>
      <c r="B96" s="47"/>
      <c r="C96" s="47"/>
      <c r="D96" s="47"/>
      <c r="E96" s="47"/>
      <c r="F96" s="47"/>
      <c r="G96" s="47"/>
      <c r="H96" s="47"/>
    </row>
    <row r="97" spans="1:8" s="7" customFormat="1" ht="41.25" customHeight="1" x14ac:dyDescent="0.25">
      <c r="A97" s="19" t="s">
        <v>176</v>
      </c>
      <c r="B97" s="30" t="s">
        <v>471</v>
      </c>
      <c r="C97" s="110" t="s">
        <v>12</v>
      </c>
      <c r="D97" s="36">
        <v>11</v>
      </c>
      <c r="E97" s="36">
        <v>11</v>
      </c>
      <c r="F97" s="36">
        <v>11</v>
      </c>
      <c r="G97" s="25" t="s">
        <v>51</v>
      </c>
      <c r="H97" s="34" t="s">
        <v>427</v>
      </c>
    </row>
    <row r="98" spans="1:8" s="7" customFormat="1" ht="41.25" customHeight="1" x14ac:dyDescent="0.25">
      <c r="A98" s="19" t="s">
        <v>177</v>
      </c>
      <c r="B98" s="19" t="s">
        <v>472</v>
      </c>
      <c r="C98" s="19" t="s">
        <v>15</v>
      </c>
      <c r="D98" s="114">
        <v>100</v>
      </c>
      <c r="E98" s="114">
        <v>100</v>
      </c>
      <c r="F98" s="114">
        <v>100</v>
      </c>
      <c r="G98" s="25">
        <f>F98/E98*100</f>
        <v>100</v>
      </c>
      <c r="H98" s="34"/>
    </row>
    <row r="99" spans="1:8" s="82" customFormat="1" ht="60" customHeight="1" x14ac:dyDescent="0.25">
      <c r="A99" s="19" t="s">
        <v>178</v>
      </c>
      <c r="B99" s="110" t="s">
        <v>473</v>
      </c>
      <c r="C99" s="110" t="s">
        <v>12</v>
      </c>
      <c r="D99" s="36">
        <v>33</v>
      </c>
      <c r="E99" s="115">
        <v>54</v>
      </c>
      <c r="F99" s="104" t="s">
        <v>495</v>
      </c>
      <c r="G99" s="38" t="s">
        <v>51</v>
      </c>
      <c r="H99" s="34"/>
    </row>
    <row r="100" spans="1:8" s="3" customFormat="1" ht="24.75" customHeight="1" x14ac:dyDescent="0.25">
      <c r="A100" s="147" t="s">
        <v>171</v>
      </c>
      <c r="B100" s="148"/>
      <c r="C100" s="148"/>
      <c r="D100" s="148"/>
      <c r="E100" s="148"/>
      <c r="F100" s="148"/>
      <c r="G100" s="148"/>
      <c r="H100" s="149"/>
    </row>
    <row r="101" spans="1:8" s="7" customFormat="1" ht="41.25" customHeight="1" x14ac:dyDescent="0.25">
      <c r="A101" s="45" t="s">
        <v>183</v>
      </c>
      <c r="B101" s="19" t="s">
        <v>372</v>
      </c>
      <c r="C101" s="19" t="s">
        <v>13</v>
      </c>
      <c r="D101" s="20" t="s">
        <v>51</v>
      </c>
      <c r="E101" s="20" t="s">
        <v>51</v>
      </c>
      <c r="F101" s="104" t="s">
        <v>499</v>
      </c>
      <c r="G101" s="25" t="s">
        <v>51</v>
      </c>
      <c r="H101" s="34" t="s">
        <v>427</v>
      </c>
    </row>
    <row r="102" spans="1:8" s="3" customFormat="1" ht="21.75" customHeight="1" x14ac:dyDescent="0.25">
      <c r="A102" s="173" t="s">
        <v>61</v>
      </c>
      <c r="B102" s="174"/>
      <c r="C102" s="174"/>
      <c r="D102" s="174"/>
      <c r="E102" s="174"/>
      <c r="F102" s="174"/>
      <c r="G102" s="174"/>
      <c r="H102" s="175"/>
    </row>
    <row r="103" spans="1:8" s="3" customFormat="1" ht="32.25" customHeight="1" x14ac:dyDescent="0.25">
      <c r="A103" s="45" t="s">
        <v>188</v>
      </c>
      <c r="B103" s="19" t="s">
        <v>345</v>
      </c>
      <c r="C103" s="45" t="s">
        <v>12</v>
      </c>
      <c r="D103" s="40">
        <v>5</v>
      </c>
      <c r="E103" s="40">
        <v>5</v>
      </c>
      <c r="F103" s="40">
        <v>5</v>
      </c>
      <c r="G103" s="38">
        <f>F103/E103*100</f>
        <v>100</v>
      </c>
      <c r="H103" s="40"/>
    </row>
    <row r="104" spans="1:8" s="3" customFormat="1" ht="23.25" customHeight="1" x14ac:dyDescent="0.25">
      <c r="A104" s="173" t="s">
        <v>62</v>
      </c>
      <c r="B104" s="174"/>
      <c r="C104" s="174"/>
      <c r="D104" s="174"/>
      <c r="E104" s="174"/>
      <c r="F104" s="174"/>
      <c r="G104" s="174"/>
      <c r="H104" s="175"/>
    </row>
    <row r="105" spans="1:8" s="4" customFormat="1" ht="25.5" customHeight="1" x14ac:dyDescent="0.25">
      <c r="A105" s="45" t="s">
        <v>190</v>
      </c>
      <c r="B105" s="36" t="s">
        <v>14</v>
      </c>
      <c r="C105" s="36" t="s">
        <v>12</v>
      </c>
      <c r="D105" s="40">
        <v>20</v>
      </c>
      <c r="E105" s="40">
        <v>20</v>
      </c>
      <c r="F105" s="40">
        <v>20</v>
      </c>
      <c r="G105" s="38">
        <f>F105/E105*100</f>
        <v>100</v>
      </c>
      <c r="H105" s="116"/>
    </row>
    <row r="106" spans="1:8" s="4" customFormat="1" ht="27.75" customHeight="1" x14ac:dyDescent="0.25">
      <c r="A106" s="45" t="s">
        <v>191</v>
      </c>
      <c r="B106" s="36" t="s">
        <v>229</v>
      </c>
      <c r="C106" s="36" t="s">
        <v>12</v>
      </c>
      <c r="D106" s="117">
        <v>12352</v>
      </c>
      <c r="E106" s="117">
        <v>9000</v>
      </c>
      <c r="F106" s="118">
        <v>6348</v>
      </c>
      <c r="G106" s="38">
        <f>F106/E106*100</f>
        <v>70.533333333333331</v>
      </c>
      <c r="H106" s="116"/>
    </row>
    <row r="107" spans="1:8" s="4" customFormat="1" ht="27.75" customHeight="1" x14ac:dyDescent="0.25">
      <c r="A107" s="173" t="s">
        <v>503</v>
      </c>
      <c r="B107" s="174"/>
      <c r="C107" s="174"/>
      <c r="D107" s="174"/>
      <c r="E107" s="174"/>
      <c r="F107" s="174"/>
      <c r="G107" s="174"/>
      <c r="H107" s="175"/>
    </row>
    <row r="108" spans="1:8" s="4" customFormat="1" ht="42" customHeight="1" x14ac:dyDescent="0.2">
      <c r="A108" s="45" t="s">
        <v>202</v>
      </c>
      <c r="B108" s="30" t="s">
        <v>428</v>
      </c>
      <c r="C108" s="36" t="s">
        <v>12</v>
      </c>
      <c r="D108" s="117">
        <v>1</v>
      </c>
      <c r="E108" s="117">
        <v>2</v>
      </c>
      <c r="F108" s="118" t="s">
        <v>6</v>
      </c>
      <c r="G108" s="38">
        <v>100</v>
      </c>
      <c r="H108" s="83"/>
    </row>
    <row r="109" spans="1:8" s="4" customFormat="1" ht="33" customHeight="1" x14ac:dyDescent="0.25">
      <c r="A109" s="152" t="s">
        <v>360</v>
      </c>
      <c r="B109" s="153"/>
      <c r="C109" s="153"/>
      <c r="D109" s="153"/>
      <c r="E109" s="153"/>
      <c r="F109" s="153"/>
      <c r="G109" s="153"/>
      <c r="H109" s="154"/>
    </row>
    <row r="110" spans="1:8" s="4" customFormat="1" ht="33" customHeight="1" x14ac:dyDescent="0.25">
      <c r="A110" s="45" t="s">
        <v>232</v>
      </c>
      <c r="B110" s="30" t="s">
        <v>361</v>
      </c>
      <c r="C110" s="36" t="s">
        <v>12</v>
      </c>
      <c r="D110" s="117">
        <v>1542</v>
      </c>
      <c r="E110" s="117" t="s">
        <v>51</v>
      </c>
      <c r="F110" s="119" t="s">
        <v>51</v>
      </c>
      <c r="G110" s="120" t="s">
        <v>51</v>
      </c>
      <c r="H110" s="34" t="s">
        <v>427</v>
      </c>
    </row>
    <row r="111" spans="1:8" s="4" customFormat="1" ht="33" customHeight="1" x14ac:dyDescent="0.25">
      <c r="A111" s="51" t="s">
        <v>373</v>
      </c>
      <c r="B111" s="52"/>
      <c r="C111" s="52"/>
      <c r="D111" s="52"/>
      <c r="E111" s="52"/>
      <c r="F111" s="52"/>
      <c r="G111" s="52"/>
      <c r="H111" s="53"/>
    </row>
    <row r="112" spans="1:8" s="4" customFormat="1" ht="33" customHeight="1" x14ac:dyDescent="0.25">
      <c r="A112" s="45" t="s">
        <v>374</v>
      </c>
      <c r="B112" s="30" t="s">
        <v>376</v>
      </c>
      <c r="C112" s="36" t="s">
        <v>12</v>
      </c>
      <c r="D112" s="117">
        <v>353</v>
      </c>
      <c r="E112" s="117" t="s">
        <v>510</v>
      </c>
      <c r="F112" s="36">
        <v>154</v>
      </c>
      <c r="G112" s="25">
        <v>100</v>
      </c>
      <c r="H112" s="34"/>
    </row>
    <row r="113" spans="1:8" s="4" customFormat="1" ht="34.5" customHeight="1" x14ac:dyDescent="0.25">
      <c r="A113" s="45" t="s">
        <v>375</v>
      </c>
      <c r="B113" s="30" t="s">
        <v>377</v>
      </c>
      <c r="C113" s="36" t="s">
        <v>12</v>
      </c>
      <c r="D113" s="117">
        <v>201</v>
      </c>
      <c r="E113" s="117">
        <v>658</v>
      </c>
      <c r="F113" s="104" t="s">
        <v>495</v>
      </c>
      <c r="G113" s="120" t="s">
        <v>51</v>
      </c>
      <c r="H113" s="34"/>
    </row>
    <row r="114" spans="1:8" s="7" customFormat="1" ht="25.5" customHeight="1" x14ac:dyDescent="0.25">
      <c r="A114" s="144" t="s">
        <v>64</v>
      </c>
      <c r="B114" s="145"/>
      <c r="C114" s="145"/>
      <c r="D114" s="145"/>
      <c r="E114" s="145"/>
      <c r="F114" s="145"/>
      <c r="G114" s="145"/>
      <c r="H114" s="146"/>
    </row>
    <row r="115" spans="1:8" s="82" customFormat="1" ht="42.75" customHeight="1" x14ac:dyDescent="0.25">
      <c r="A115" s="30">
        <v>1</v>
      </c>
      <c r="B115" s="30" t="s">
        <v>167</v>
      </c>
      <c r="C115" s="27" t="s">
        <v>15</v>
      </c>
      <c r="D115" s="25">
        <v>98.6</v>
      </c>
      <c r="E115" s="25">
        <v>98.8</v>
      </c>
      <c r="F115" s="104" t="s">
        <v>495</v>
      </c>
      <c r="G115" s="38" t="s">
        <v>315</v>
      </c>
      <c r="H115" s="28"/>
    </row>
    <row r="116" spans="1:8" s="82" customFormat="1" ht="26.25" customHeight="1" x14ac:dyDescent="0.25">
      <c r="A116" s="30">
        <v>2</v>
      </c>
      <c r="B116" s="30" t="s">
        <v>299</v>
      </c>
      <c r="C116" s="27" t="s">
        <v>15</v>
      </c>
      <c r="D116" s="25">
        <v>49.7</v>
      </c>
      <c r="E116" s="25">
        <v>49.7</v>
      </c>
      <c r="F116" s="121">
        <v>42.7</v>
      </c>
      <c r="G116" s="25">
        <f>F116/E116*100</f>
        <v>85.91549295774648</v>
      </c>
      <c r="H116" s="54"/>
    </row>
    <row r="117" spans="1:8" s="82" customFormat="1" ht="78" customHeight="1" x14ac:dyDescent="0.25">
      <c r="A117" s="30">
        <v>3</v>
      </c>
      <c r="B117" s="30" t="s">
        <v>287</v>
      </c>
      <c r="C117" s="27" t="s">
        <v>15</v>
      </c>
      <c r="D117" s="93">
        <v>100.1</v>
      </c>
      <c r="E117" s="109">
        <v>100</v>
      </c>
      <c r="F117" s="25">
        <v>103</v>
      </c>
      <c r="G117" s="25">
        <v>103</v>
      </c>
      <c r="H117" s="54"/>
    </row>
    <row r="118" spans="1:8" s="82" customFormat="1" ht="40.5" customHeight="1" x14ac:dyDescent="0.25">
      <c r="A118" s="30">
        <v>4</v>
      </c>
      <c r="B118" s="30" t="s">
        <v>298</v>
      </c>
      <c r="C118" s="30" t="s">
        <v>12</v>
      </c>
      <c r="D118" s="122">
        <v>4</v>
      </c>
      <c r="E118" s="122">
        <v>4</v>
      </c>
      <c r="F118" s="36">
        <v>1</v>
      </c>
      <c r="G118" s="38">
        <f>F118/E118*100</f>
        <v>25</v>
      </c>
      <c r="H118" s="28"/>
    </row>
    <row r="119" spans="1:8" s="82" customFormat="1" ht="36.75" customHeight="1" x14ac:dyDescent="0.25">
      <c r="A119" s="30">
        <v>5</v>
      </c>
      <c r="B119" s="30" t="s">
        <v>316</v>
      </c>
      <c r="C119" s="30" t="s">
        <v>28</v>
      </c>
      <c r="D119" s="93">
        <v>964.9</v>
      </c>
      <c r="E119" s="109">
        <v>1053.3699999999999</v>
      </c>
      <c r="F119" s="104" t="s">
        <v>495</v>
      </c>
      <c r="G119" s="38" t="s">
        <v>315</v>
      </c>
      <c r="H119" s="28"/>
    </row>
    <row r="120" spans="1:8" s="7" customFormat="1" ht="66.75" customHeight="1" x14ac:dyDescent="0.25">
      <c r="A120" s="30">
        <v>6</v>
      </c>
      <c r="B120" s="30" t="s">
        <v>317</v>
      </c>
      <c r="C120" s="30" t="s">
        <v>16</v>
      </c>
      <c r="D120" s="25">
        <v>95.8</v>
      </c>
      <c r="E120" s="25">
        <v>96.6</v>
      </c>
      <c r="F120" s="25">
        <v>96.1</v>
      </c>
      <c r="G120" s="25">
        <f>F120/E120*100</f>
        <v>99.482401656314707</v>
      </c>
      <c r="H120" s="54"/>
    </row>
    <row r="121" spans="1:8" s="7" customFormat="1" ht="35.25" customHeight="1" x14ac:dyDescent="0.25">
      <c r="A121" s="30">
        <v>7</v>
      </c>
      <c r="B121" s="30" t="s">
        <v>248</v>
      </c>
      <c r="C121" s="30" t="s">
        <v>67</v>
      </c>
      <c r="D121" s="102">
        <v>121.09</v>
      </c>
      <c r="E121" s="102">
        <v>126.8</v>
      </c>
      <c r="F121" s="102">
        <v>131</v>
      </c>
      <c r="G121" s="25">
        <f>F121/E121*100</f>
        <v>103.31230283911673</v>
      </c>
      <c r="H121" s="32"/>
    </row>
    <row r="122" spans="1:8" s="7" customFormat="1" ht="32.25" customHeight="1" x14ac:dyDescent="0.25">
      <c r="A122" s="147" t="s">
        <v>65</v>
      </c>
      <c r="B122" s="148"/>
      <c r="C122" s="148"/>
      <c r="D122" s="148"/>
      <c r="E122" s="148"/>
      <c r="F122" s="148"/>
      <c r="G122" s="148"/>
      <c r="H122" s="149"/>
    </row>
    <row r="123" spans="1:8" s="7" customFormat="1" ht="108.75" customHeight="1" x14ac:dyDescent="0.25">
      <c r="A123" s="20" t="s">
        <v>145</v>
      </c>
      <c r="B123" s="20" t="s">
        <v>168</v>
      </c>
      <c r="C123" s="20" t="s">
        <v>15</v>
      </c>
      <c r="D123" s="25">
        <v>6</v>
      </c>
      <c r="E123" s="25">
        <v>6</v>
      </c>
      <c r="F123" s="25">
        <v>6</v>
      </c>
      <c r="G123" s="25">
        <f>E123/F123*100</f>
        <v>100</v>
      </c>
      <c r="H123" s="55"/>
    </row>
    <row r="124" spans="1:8" s="82" customFormat="1" ht="61.5" customHeight="1" x14ac:dyDescent="0.25">
      <c r="A124" s="96" t="s">
        <v>172</v>
      </c>
      <c r="B124" s="20" t="s">
        <v>336</v>
      </c>
      <c r="C124" s="20" t="s">
        <v>15</v>
      </c>
      <c r="D124" s="25">
        <v>6.8</v>
      </c>
      <c r="E124" s="25">
        <v>7.9</v>
      </c>
      <c r="F124" s="36">
        <v>6.8</v>
      </c>
      <c r="G124" s="38">
        <f>F124/E124*100</f>
        <v>86.075949367088597</v>
      </c>
      <c r="H124" s="28"/>
    </row>
    <row r="125" spans="1:8" s="82" customFormat="1" ht="41.25" customHeight="1" x14ac:dyDescent="0.25">
      <c r="A125" s="96" t="s">
        <v>173</v>
      </c>
      <c r="B125" s="123" t="s">
        <v>491</v>
      </c>
      <c r="C125" s="96" t="s">
        <v>462</v>
      </c>
      <c r="D125" s="40">
        <v>11</v>
      </c>
      <c r="E125" s="20">
        <v>11</v>
      </c>
      <c r="F125" s="20">
        <v>11</v>
      </c>
      <c r="G125" s="25" t="s">
        <v>51</v>
      </c>
      <c r="H125" s="34" t="s">
        <v>427</v>
      </c>
    </row>
    <row r="126" spans="1:8" s="82" customFormat="1" ht="63" customHeight="1" x14ac:dyDescent="0.25">
      <c r="A126" s="96" t="s">
        <v>174</v>
      </c>
      <c r="B126" s="96" t="s">
        <v>337</v>
      </c>
      <c r="C126" s="96" t="s">
        <v>15</v>
      </c>
      <c r="D126" s="38">
        <v>91</v>
      </c>
      <c r="E126" s="25">
        <v>91</v>
      </c>
      <c r="F126" s="25">
        <v>89.3</v>
      </c>
      <c r="G126" s="25">
        <f>F126/E126*100</f>
        <v>98.131868131868131</v>
      </c>
      <c r="H126" s="34"/>
    </row>
    <row r="127" spans="1:8" s="82" customFormat="1" ht="31.5" customHeight="1" x14ac:dyDescent="0.25">
      <c r="A127" s="96" t="s">
        <v>175</v>
      </c>
      <c r="B127" s="96" t="s">
        <v>66</v>
      </c>
      <c r="C127" s="96" t="s">
        <v>67</v>
      </c>
      <c r="D127" s="40">
        <v>1137</v>
      </c>
      <c r="E127" s="20">
        <v>1272</v>
      </c>
      <c r="F127" s="20">
        <v>893.9</v>
      </c>
      <c r="G127" s="25">
        <v>60.117138364779876</v>
      </c>
      <c r="H127" s="34"/>
    </row>
    <row r="128" spans="1:8" s="82" customFormat="1" ht="27.75" customHeight="1" x14ac:dyDescent="0.25">
      <c r="A128" s="96" t="s">
        <v>203</v>
      </c>
      <c r="B128" s="96" t="s">
        <v>68</v>
      </c>
      <c r="C128" s="96" t="s">
        <v>463</v>
      </c>
      <c r="D128" s="40">
        <v>5538</v>
      </c>
      <c r="E128" s="20">
        <v>5794</v>
      </c>
      <c r="F128" s="20">
        <v>4819</v>
      </c>
      <c r="G128" s="25">
        <f>F128/E128*100</f>
        <v>83.172247152226447</v>
      </c>
      <c r="H128" s="34"/>
    </row>
    <row r="129" spans="1:10" s="82" customFormat="1" ht="30" customHeight="1" x14ac:dyDescent="0.25">
      <c r="A129" s="96" t="s">
        <v>204</v>
      </c>
      <c r="B129" s="96" t="s">
        <v>69</v>
      </c>
      <c r="C129" s="96" t="s">
        <v>70</v>
      </c>
      <c r="D129" s="40">
        <v>145</v>
      </c>
      <c r="E129" s="20">
        <v>169</v>
      </c>
      <c r="F129" s="20">
        <v>105.3</v>
      </c>
      <c r="G129" s="25">
        <f>F129/E129*100</f>
        <v>62.307692307692307</v>
      </c>
      <c r="H129" s="34"/>
    </row>
    <row r="130" spans="1:10" s="82" customFormat="1" ht="42.75" customHeight="1" x14ac:dyDescent="0.25">
      <c r="A130" s="96" t="s">
        <v>205</v>
      </c>
      <c r="B130" s="96" t="s">
        <v>291</v>
      </c>
      <c r="C130" s="96" t="s">
        <v>462</v>
      </c>
      <c r="D130" s="40">
        <v>24</v>
      </c>
      <c r="E130" s="20">
        <v>24</v>
      </c>
      <c r="F130" s="20">
        <v>24</v>
      </c>
      <c r="G130" s="25">
        <v>100</v>
      </c>
      <c r="H130" s="34"/>
    </row>
    <row r="131" spans="1:10" s="7" customFormat="1" ht="21.75" customHeight="1" x14ac:dyDescent="0.25">
      <c r="A131" s="172" t="s">
        <v>330</v>
      </c>
      <c r="B131" s="172"/>
      <c r="C131" s="172"/>
      <c r="D131" s="172"/>
      <c r="E131" s="172"/>
      <c r="F131" s="172"/>
      <c r="G131" s="172"/>
      <c r="H131" s="172"/>
    </row>
    <row r="132" spans="1:10" s="7" customFormat="1" ht="51" customHeight="1" x14ac:dyDescent="0.25">
      <c r="A132" s="19" t="s">
        <v>176</v>
      </c>
      <c r="B132" s="27" t="s">
        <v>338</v>
      </c>
      <c r="C132" s="27" t="s">
        <v>12</v>
      </c>
      <c r="D132" s="27">
        <v>1</v>
      </c>
      <c r="E132" s="27">
        <v>4</v>
      </c>
      <c r="F132" s="104" t="s">
        <v>495</v>
      </c>
      <c r="G132" s="38" t="s">
        <v>315</v>
      </c>
      <c r="H132" s="28"/>
    </row>
    <row r="133" spans="1:10" s="7" customFormat="1" ht="39.75" customHeight="1" x14ac:dyDescent="0.25">
      <c r="A133" s="19" t="s">
        <v>177</v>
      </c>
      <c r="B133" s="27" t="s">
        <v>318</v>
      </c>
      <c r="C133" s="27" t="s">
        <v>12</v>
      </c>
      <c r="D133" s="27">
        <v>3</v>
      </c>
      <c r="E133" s="27">
        <v>2</v>
      </c>
      <c r="F133" s="36">
        <v>1</v>
      </c>
      <c r="G133" s="38">
        <f>F133/E133*100</f>
        <v>50</v>
      </c>
      <c r="H133" s="28"/>
    </row>
    <row r="134" spans="1:10" s="7" customFormat="1" ht="30" customHeight="1" x14ac:dyDescent="0.25">
      <c r="A134" s="147" t="s">
        <v>249</v>
      </c>
      <c r="B134" s="148"/>
      <c r="C134" s="148"/>
      <c r="D134" s="148"/>
      <c r="E134" s="148"/>
      <c r="F134" s="148"/>
      <c r="G134" s="148"/>
      <c r="H134" s="149"/>
    </row>
    <row r="135" spans="1:10" s="7" customFormat="1" ht="36" customHeight="1" x14ac:dyDescent="0.25">
      <c r="A135" s="19" t="s">
        <v>145</v>
      </c>
      <c r="B135" s="27" t="s">
        <v>250</v>
      </c>
      <c r="C135" s="27" t="s">
        <v>12</v>
      </c>
      <c r="D135" s="20">
        <v>500</v>
      </c>
      <c r="E135" s="20">
        <v>500</v>
      </c>
      <c r="F135" s="20">
        <v>372</v>
      </c>
      <c r="G135" s="25">
        <f>F135/E135*100</f>
        <v>74.400000000000006</v>
      </c>
      <c r="H135" s="54"/>
    </row>
    <row r="136" spans="1:10" s="7" customFormat="1" ht="34.5" customHeight="1" x14ac:dyDescent="0.25">
      <c r="A136" s="147" t="s">
        <v>256</v>
      </c>
      <c r="B136" s="148"/>
      <c r="C136" s="148"/>
      <c r="D136" s="148"/>
      <c r="E136" s="148"/>
      <c r="F136" s="148"/>
      <c r="G136" s="148"/>
      <c r="H136" s="149"/>
    </row>
    <row r="137" spans="1:10" s="7" customFormat="1" ht="45" customHeight="1" x14ac:dyDescent="0.25">
      <c r="A137" s="26" t="s">
        <v>176</v>
      </c>
      <c r="B137" s="30" t="s">
        <v>339</v>
      </c>
      <c r="C137" s="29" t="s">
        <v>12</v>
      </c>
      <c r="D137" s="102">
        <v>11</v>
      </c>
      <c r="E137" s="27">
        <v>12</v>
      </c>
      <c r="F137" s="27">
        <v>12</v>
      </c>
      <c r="G137" s="25">
        <f>F137/E137*100</f>
        <v>100</v>
      </c>
      <c r="H137" s="54"/>
    </row>
    <row r="138" spans="1:10" s="8" customFormat="1" ht="24.75" customHeight="1" x14ac:dyDescent="0.25">
      <c r="A138" s="169" t="s">
        <v>33</v>
      </c>
      <c r="B138" s="170"/>
      <c r="C138" s="170"/>
      <c r="D138" s="170"/>
      <c r="E138" s="170"/>
      <c r="F138" s="170"/>
      <c r="G138" s="170"/>
      <c r="H138" s="171"/>
    </row>
    <row r="139" spans="1:10" s="4" customFormat="1" ht="48" customHeight="1" x14ac:dyDescent="0.25">
      <c r="A139" s="56">
        <v>1</v>
      </c>
      <c r="B139" s="30" t="s">
        <v>278</v>
      </c>
      <c r="C139" s="56" t="s">
        <v>31</v>
      </c>
      <c r="D139" s="20">
        <v>36430</v>
      </c>
      <c r="E139" s="20">
        <v>37095</v>
      </c>
      <c r="F139" s="20">
        <v>29818</v>
      </c>
      <c r="G139" s="25">
        <f>F139/E139*100</f>
        <v>80.382800916565571</v>
      </c>
      <c r="H139" s="37"/>
    </row>
    <row r="140" spans="1:10" s="4" customFormat="1" ht="54.75" customHeight="1" x14ac:dyDescent="0.25">
      <c r="A140" s="56">
        <v>2</v>
      </c>
      <c r="B140" s="30" t="s">
        <v>492</v>
      </c>
      <c r="C140" s="56" t="s">
        <v>12</v>
      </c>
      <c r="D140" s="20">
        <v>4838</v>
      </c>
      <c r="E140" s="20">
        <v>5500</v>
      </c>
      <c r="F140" s="20">
        <v>5097</v>
      </c>
      <c r="G140" s="25">
        <f>F140/E140*100</f>
        <v>92.672727272727272</v>
      </c>
      <c r="H140" s="37"/>
    </row>
    <row r="141" spans="1:10" s="4" customFormat="1" ht="19.5" customHeight="1" x14ac:dyDescent="0.25">
      <c r="A141" s="166" t="s">
        <v>258</v>
      </c>
      <c r="B141" s="167"/>
      <c r="C141" s="167"/>
      <c r="D141" s="167"/>
      <c r="E141" s="167"/>
      <c r="F141" s="167"/>
      <c r="G141" s="167"/>
      <c r="H141" s="168"/>
      <c r="J141" s="81"/>
    </row>
    <row r="142" spans="1:10" s="8" customFormat="1" ht="34.5" customHeight="1" x14ac:dyDescent="0.25">
      <c r="A142" s="57" t="s">
        <v>145</v>
      </c>
      <c r="B142" s="30" t="s">
        <v>34</v>
      </c>
      <c r="C142" s="45" t="s">
        <v>12</v>
      </c>
      <c r="D142" s="30">
        <v>24</v>
      </c>
      <c r="E142" s="30">
        <v>25</v>
      </c>
      <c r="F142" s="20">
        <v>20</v>
      </c>
      <c r="G142" s="25">
        <f>F142/E142*100</f>
        <v>80</v>
      </c>
      <c r="H142" s="58"/>
    </row>
    <row r="143" spans="1:10" s="8" customFormat="1" ht="39" customHeight="1" x14ac:dyDescent="0.25">
      <c r="A143" s="57" t="s">
        <v>172</v>
      </c>
      <c r="B143" s="30" t="s">
        <v>35</v>
      </c>
      <c r="C143" s="56" t="s">
        <v>31</v>
      </c>
      <c r="D143" s="124">
        <v>4860</v>
      </c>
      <c r="E143" s="124">
        <v>5455</v>
      </c>
      <c r="F143" s="124">
        <v>4688</v>
      </c>
      <c r="G143" s="25">
        <f>F143/E143*100</f>
        <v>85.939505041246562</v>
      </c>
      <c r="H143" s="58"/>
    </row>
    <row r="144" spans="1:10" s="8" customFormat="1" ht="35.25" customHeight="1" x14ac:dyDescent="0.25">
      <c r="A144" s="57" t="s">
        <v>173</v>
      </c>
      <c r="B144" s="30" t="s">
        <v>302</v>
      </c>
      <c r="C144" s="45" t="s">
        <v>12</v>
      </c>
      <c r="D144" s="30">
        <v>47</v>
      </c>
      <c r="E144" s="30">
        <v>48</v>
      </c>
      <c r="F144" s="30">
        <v>32</v>
      </c>
      <c r="G144" s="25">
        <f>F144/E144*100</f>
        <v>66.666666666666657</v>
      </c>
      <c r="H144" s="58"/>
    </row>
    <row r="145" spans="1:8" s="8" customFormat="1" ht="37.5" customHeight="1" x14ac:dyDescent="0.25">
      <c r="A145" s="57" t="s">
        <v>174</v>
      </c>
      <c r="B145" s="30" t="s">
        <v>279</v>
      </c>
      <c r="C145" s="56" t="s">
        <v>31</v>
      </c>
      <c r="D145" s="30">
        <v>31570</v>
      </c>
      <c r="E145" s="30">
        <v>31640</v>
      </c>
      <c r="F145" s="30">
        <v>25130</v>
      </c>
      <c r="G145" s="25">
        <f>F145/E145*100</f>
        <v>79.424778761061944</v>
      </c>
      <c r="H145" s="58"/>
    </row>
    <row r="146" spans="1:8" s="8" customFormat="1" ht="51.75" hidden="1" customHeight="1" x14ac:dyDescent="0.25">
      <c r="A146" s="57" t="s">
        <v>175</v>
      </c>
      <c r="B146" s="30" t="s">
        <v>36</v>
      </c>
      <c r="C146" s="36" t="s">
        <v>12</v>
      </c>
      <c r="D146" s="40" t="s">
        <v>243</v>
      </c>
      <c r="E146" s="40" t="s">
        <v>243</v>
      </c>
      <c r="F146" s="40"/>
      <c r="G146" s="38" t="s">
        <v>243</v>
      </c>
      <c r="H146" s="59"/>
    </row>
    <row r="147" spans="1:8" s="4" customFormat="1" ht="24.75" customHeight="1" x14ac:dyDescent="0.25">
      <c r="A147" s="166" t="s">
        <v>63</v>
      </c>
      <c r="B147" s="167"/>
      <c r="C147" s="167"/>
      <c r="D147" s="167"/>
      <c r="E147" s="167"/>
      <c r="F147" s="167"/>
      <c r="G147" s="167"/>
      <c r="H147" s="168"/>
    </row>
    <row r="148" spans="1:8" s="8" customFormat="1" ht="35.25" customHeight="1" x14ac:dyDescent="0.25">
      <c r="A148" s="57" t="s">
        <v>176</v>
      </c>
      <c r="B148" s="30" t="s">
        <v>482</v>
      </c>
      <c r="C148" s="56" t="s">
        <v>12</v>
      </c>
      <c r="D148" s="30">
        <v>60</v>
      </c>
      <c r="E148" s="30">
        <v>61</v>
      </c>
      <c r="F148" s="30">
        <v>61</v>
      </c>
      <c r="G148" s="25">
        <f>F148/E148*100</f>
        <v>100</v>
      </c>
      <c r="H148" s="28"/>
    </row>
    <row r="149" spans="1:8" s="8" customFormat="1" ht="32.25" customHeight="1" x14ac:dyDescent="0.25">
      <c r="A149" s="57" t="s">
        <v>177</v>
      </c>
      <c r="B149" s="30" t="s">
        <v>483</v>
      </c>
      <c r="C149" s="56" t="s">
        <v>12</v>
      </c>
      <c r="D149" s="30">
        <v>556</v>
      </c>
      <c r="E149" s="20">
        <v>1000</v>
      </c>
      <c r="F149" s="20">
        <v>588</v>
      </c>
      <c r="G149" s="25">
        <f>F149/E149*100</f>
        <v>58.8</v>
      </c>
      <c r="H149" s="135"/>
    </row>
    <row r="150" spans="1:8" s="8" customFormat="1" ht="60" customHeight="1" x14ac:dyDescent="0.25">
      <c r="A150" s="57" t="s">
        <v>178</v>
      </c>
      <c r="B150" s="30" t="s">
        <v>484</v>
      </c>
      <c r="C150" s="56" t="s">
        <v>12</v>
      </c>
      <c r="D150" s="30">
        <v>4282</v>
      </c>
      <c r="E150" s="20">
        <v>4500</v>
      </c>
      <c r="F150" s="20">
        <v>4509</v>
      </c>
      <c r="G150" s="25">
        <f>F150/E150*100</f>
        <v>100.2</v>
      </c>
      <c r="H150" s="28"/>
    </row>
    <row r="151" spans="1:8" s="8" customFormat="1" ht="40.5" customHeight="1" x14ac:dyDescent="0.25">
      <c r="A151" s="57" t="s">
        <v>179</v>
      </c>
      <c r="B151" s="30" t="s">
        <v>216</v>
      </c>
      <c r="C151" s="56" t="s">
        <v>12</v>
      </c>
      <c r="D151" s="19" t="s">
        <v>415</v>
      </c>
      <c r="E151" s="20">
        <v>4240</v>
      </c>
      <c r="F151" s="20">
        <v>2645</v>
      </c>
      <c r="G151" s="25">
        <f>F151/E151*100</f>
        <v>62.382075471698116</v>
      </c>
      <c r="H151" s="28"/>
    </row>
    <row r="152" spans="1:8" s="8" customFormat="1" ht="32.25" customHeight="1" x14ac:dyDescent="0.25">
      <c r="A152" s="125" t="s">
        <v>71</v>
      </c>
      <c r="B152" s="126"/>
      <c r="C152" s="126"/>
      <c r="D152" s="126"/>
      <c r="E152" s="126"/>
      <c r="F152" s="126"/>
      <c r="G152" s="126"/>
      <c r="H152" s="127"/>
    </row>
    <row r="153" spans="1:8" s="8" customFormat="1" ht="46.5" customHeight="1" x14ac:dyDescent="0.25">
      <c r="A153" s="30">
        <v>1</v>
      </c>
      <c r="B153" s="30" t="s">
        <v>340</v>
      </c>
      <c r="C153" s="30" t="s">
        <v>15</v>
      </c>
      <c r="D153" s="30">
        <v>13.3</v>
      </c>
      <c r="E153" s="30">
        <v>16.7</v>
      </c>
      <c r="F153" s="104" t="s">
        <v>495</v>
      </c>
      <c r="G153" s="38" t="s">
        <v>315</v>
      </c>
      <c r="H153" s="28"/>
    </row>
    <row r="154" spans="1:8" s="8" customFormat="1" ht="46.5" customHeight="1" x14ac:dyDescent="0.25">
      <c r="A154" s="30">
        <v>2</v>
      </c>
      <c r="B154" s="30" t="s">
        <v>341</v>
      </c>
      <c r="C154" s="30" t="s">
        <v>15</v>
      </c>
      <c r="D154" s="25">
        <v>21</v>
      </c>
      <c r="E154" s="25">
        <v>21.7</v>
      </c>
      <c r="F154" s="104" t="s">
        <v>495</v>
      </c>
      <c r="G154" s="38" t="s">
        <v>315</v>
      </c>
      <c r="H154" s="28"/>
    </row>
    <row r="155" spans="1:8" s="8" customFormat="1" ht="26.25" customHeight="1" x14ac:dyDescent="0.25">
      <c r="A155" s="152" t="s">
        <v>218</v>
      </c>
      <c r="B155" s="153"/>
      <c r="C155" s="153"/>
      <c r="D155" s="153"/>
      <c r="E155" s="153"/>
      <c r="F155" s="153"/>
      <c r="G155" s="153"/>
      <c r="H155" s="154"/>
    </row>
    <row r="156" spans="1:8" s="8" customFormat="1" ht="68.25" customHeight="1" x14ac:dyDescent="0.25">
      <c r="A156" s="19" t="s">
        <v>145</v>
      </c>
      <c r="B156" s="30" t="s">
        <v>219</v>
      </c>
      <c r="C156" s="30" t="s">
        <v>15</v>
      </c>
      <c r="D156" s="25">
        <v>94</v>
      </c>
      <c r="E156" s="25">
        <v>94</v>
      </c>
      <c r="F156" s="25">
        <v>36</v>
      </c>
      <c r="G156" s="38">
        <f>F156/E156*100</f>
        <v>38.297872340425535</v>
      </c>
      <c r="H156" s="28"/>
    </row>
    <row r="157" spans="1:8" s="8" customFormat="1" ht="60" customHeight="1" x14ac:dyDescent="0.25">
      <c r="A157" s="19" t="s">
        <v>172</v>
      </c>
      <c r="B157" s="30" t="s">
        <v>169</v>
      </c>
      <c r="C157" s="30" t="s">
        <v>31</v>
      </c>
      <c r="D157" s="30">
        <v>11</v>
      </c>
      <c r="E157" s="30">
        <v>12</v>
      </c>
      <c r="F157" s="104" t="s">
        <v>495</v>
      </c>
      <c r="G157" s="38" t="s">
        <v>315</v>
      </c>
      <c r="H157" s="28"/>
    </row>
    <row r="158" spans="1:8" s="8" customFormat="1" ht="22.5" customHeight="1" x14ac:dyDescent="0.25">
      <c r="A158" s="152" t="s">
        <v>220</v>
      </c>
      <c r="B158" s="153"/>
      <c r="C158" s="153"/>
      <c r="D158" s="153"/>
      <c r="E158" s="153"/>
      <c r="F158" s="153"/>
      <c r="G158" s="153"/>
      <c r="H158" s="154"/>
    </row>
    <row r="159" spans="1:8" s="8" customFormat="1" ht="34.5" customHeight="1" x14ac:dyDescent="0.25">
      <c r="A159" s="19" t="s">
        <v>176</v>
      </c>
      <c r="B159" s="30" t="s">
        <v>73</v>
      </c>
      <c r="C159" s="30" t="s">
        <v>72</v>
      </c>
      <c r="D159" s="25">
        <v>14.1</v>
      </c>
      <c r="E159" s="25">
        <v>14</v>
      </c>
      <c r="F159" s="25">
        <v>14.1</v>
      </c>
      <c r="G159" s="38">
        <f>F159/E159*100</f>
        <v>100.71428571428571</v>
      </c>
      <c r="H159" s="60"/>
    </row>
    <row r="160" spans="1:8" s="8" customFormat="1" ht="56.25" customHeight="1" x14ac:dyDescent="0.25">
      <c r="A160" s="19" t="s">
        <v>177</v>
      </c>
      <c r="B160" s="30" t="s">
        <v>221</v>
      </c>
      <c r="C160" s="30" t="s">
        <v>15</v>
      </c>
      <c r="D160" s="25">
        <v>97</v>
      </c>
      <c r="E160" s="25">
        <v>99</v>
      </c>
      <c r="F160" s="25">
        <v>97</v>
      </c>
      <c r="G160" s="25">
        <f>F160/E160*100</f>
        <v>97.979797979797979</v>
      </c>
      <c r="H160" s="28"/>
    </row>
    <row r="161" spans="1:8" s="7" customFormat="1" ht="30" customHeight="1" x14ac:dyDescent="0.25">
      <c r="A161" s="179" t="s">
        <v>85</v>
      </c>
      <c r="B161" s="180"/>
      <c r="C161" s="180"/>
      <c r="D161" s="180"/>
      <c r="E161" s="180"/>
      <c r="F161" s="180"/>
      <c r="G161" s="180"/>
      <c r="H161" s="181"/>
    </row>
    <row r="162" spans="1:8" s="3" customFormat="1" ht="48.75" customHeight="1" x14ac:dyDescent="0.25">
      <c r="A162" s="30">
        <v>1</v>
      </c>
      <c r="B162" s="30" t="s">
        <v>478</v>
      </c>
      <c r="C162" s="27" t="s">
        <v>13</v>
      </c>
      <c r="D162" s="43">
        <v>804.59</v>
      </c>
      <c r="E162" s="103">
        <v>830</v>
      </c>
      <c r="F162" s="36">
        <v>795.47</v>
      </c>
      <c r="G162" s="25">
        <f>F162/E162*100</f>
        <v>95.839759036144585</v>
      </c>
      <c r="H162" s="54"/>
    </row>
    <row r="163" spans="1:8" s="3" customFormat="1" ht="39.75" customHeight="1" x14ac:dyDescent="0.25">
      <c r="A163" s="30">
        <v>2</v>
      </c>
      <c r="B163" s="30" t="s">
        <v>325</v>
      </c>
      <c r="C163" s="27" t="s">
        <v>326</v>
      </c>
      <c r="D163" s="43">
        <v>9.17</v>
      </c>
      <c r="E163" s="36">
        <v>9.75</v>
      </c>
      <c r="F163" s="36" t="s">
        <v>511</v>
      </c>
      <c r="G163" s="25">
        <f>F163/E163*100</f>
        <v>93.353846153846149</v>
      </c>
      <c r="H163" s="61"/>
    </row>
    <row r="164" spans="1:8" s="3" customFormat="1" ht="29.25" customHeight="1" x14ac:dyDescent="0.25">
      <c r="A164" s="147" t="s">
        <v>86</v>
      </c>
      <c r="B164" s="148"/>
      <c r="C164" s="148"/>
      <c r="D164" s="148"/>
      <c r="E164" s="148"/>
      <c r="F164" s="148"/>
      <c r="G164" s="148"/>
      <c r="H164" s="149"/>
    </row>
    <row r="165" spans="1:8" s="3" customFormat="1" ht="25.5" customHeight="1" x14ac:dyDescent="0.25">
      <c r="A165" s="19" t="s">
        <v>145</v>
      </c>
      <c r="B165" s="19" t="s">
        <v>87</v>
      </c>
      <c r="C165" s="27" t="s">
        <v>82</v>
      </c>
      <c r="D165" s="102">
        <v>2424</v>
      </c>
      <c r="E165" s="102">
        <v>2000</v>
      </c>
      <c r="F165" s="128">
        <v>1061</v>
      </c>
      <c r="G165" s="25">
        <f>F165/E165*100</f>
        <v>53.05</v>
      </c>
      <c r="H165" s="35"/>
    </row>
    <row r="166" spans="1:8" s="3" customFormat="1" ht="26.25" customHeight="1" x14ac:dyDescent="0.25">
      <c r="A166" s="19" t="s">
        <v>172</v>
      </c>
      <c r="B166" s="19" t="s">
        <v>88</v>
      </c>
      <c r="C166" s="27" t="s">
        <v>82</v>
      </c>
      <c r="D166" s="102">
        <v>35777</v>
      </c>
      <c r="E166" s="102">
        <v>20400</v>
      </c>
      <c r="F166" s="128">
        <v>1091</v>
      </c>
      <c r="G166" s="25">
        <f>F166/E166*100</f>
        <v>5.348039215686275</v>
      </c>
      <c r="H166" s="62"/>
    </row>
    <row r="167" spans="1:8" s="3" customFormat="1" ht="20.25" customHeight="1" x14ac:dyDescent="0.25">
      <c r="A167" s="19" t="s">
        <v>173</v>
      </c>
      <c r="B167" s="19" t="s">
        <v>89</v>
      </c>
      <c r="C167" s="27" t="s">
        <v>15</v>
      </c>
      <c r="D167" s="25">
        <v>84</v>
      </c>
      <c r="E167" s="25">
        <v>85.4</v>
      </c>
      <c r="F167" s="38">
        <v>98</v>
      </c>
      <c r="G167" s="25">
        <f>F167/E167*100</f>
        <v>114.75409836065573</v>
      </c>
      <c r="H167" s="35"/>
    </row>
    <row r="168" spans="1:8" s="3" customFormat="1" ht="23.25" customHeight="1" x14ac:dyDescent="0.25">
      <c r="A168" s="19" t="s">
        <v>174</v>
      </c>
      <c r="B168" s="19" t="s">
        <v>90</v>
      </c>
      <c r="C168" s="27" t="s">
        <v>13</v>
      </c>
      <c r="D168" s="25">
        <v>7.1</v>
      </c>
      <c r="E168" s="25">
        <v>4.9000000000000004</v>
      </c>
      <c r="F168" s="36">
        <v>7.1</v>
      </c>
      <c r="G168" s="25">
        <f t="shared" ref="G168:G171" si="5">F168/E168*100</f>
        <v>144.89795918367346</v>
      </c>
      <c r="H168" s="35"/>
    </row>
    <row r="169" spans="1:8" s="85" customFormat="1" ht="51.75" customHeight="1" x14ac:dyDescent="0.25">
      <c r="A169" s="19" t="s">
        <v>175</v>
      </c>
      <c r="B169" s="19" t="s">
        <v>479</v>
      </c>
      <c r="C169" s="27" t="s">
        <v>82</v>
      </c>
      <c r="D169" s="27">
        <v>219</v>
      </c>
      <c r="E169" s="20">
        <v>229</v>
      </c>
      <c r="F169" s="27" t="s">
        <v>512</v>
      </c>
      <c r="G169" s="25">
        <f t="shared" si="5"/>
        <v>96.943231441048042</v>
      </c>
      <c r="H169" s="62"/>
    </row>
    <row r="170" spans="1:8" s="3" customFormat="1" ht="43.5" customHeight="1" x14ac:dyDescent="0.25">
      <c r="A170" s="19" t="s">
        <v>203</v>
      </c>
      <c r="B170" s="19" t="s">
        <v>319</v>
      </c>
      <c r="C170" s="29" t="s">
        <v>15</v>
      </c>
      <c r="D170" s="27">
        <v>49.8</v>
      </c>
      <c r="E170" s="25">
        <v>60</v>
      </c>
      <c r="F170" s="27" t="s">
        <v>513</v>
      </c>
      <c r="G170" s="25">
        <f t="shared" si="5"/>
        <v>83</v>
      </c>
      <c r="H170" s="63"/>
    </row>
    <row r="171" spans="1:8" s="3" customFormat="1" ht="24" customHeight="1" x14ac:dyDescent="0.25">
      <c r="A171" s="19" t="s">
        <v>204</v>
      </c>
      <c r="B171" s="19" t="s">
        <v>480</v>
      </c>
      <c r="C171" s="27" t="s">
        <v>12</v>
      </c>
      <c r="D171" s="27">
        <v>30</v>
      </c>
      <c r="E171" s="20">
        <v>30</v>
      </c>
      <c r="F171" s="27" t="s">
        <v>418</v>
      </c>
      <c r="G171" s="25">
        <f t="shared" si="5"/>
        <v>100</v>
      </c>
      <c r="H171" s="63"/>
    </row>
    <row r="172" spans="1:8" s="3" customFormat="1" ht="24" customHeight="1" x14ac:dyDescent="0.25">
      <c r="A172" s="147" t="s">
        <v>165</v>
      </c>
      <c r="B172" s="148"/>
      <c r="C172" s="148"/>
      <c r="D172" s="148"/>
      <c r="E172" s="148"/>
      <c r="F172" s="148"/>
      <c r="G172" s="148"/>
      <c r="H172" s="149"/>
    </row>
    <row r="173" spans="1:8" s="3" customFormat="1" ht="54" customHeight="1" x14ac:dyDescent="0.25">
      <c r="A173" s="43" t="s">
        <v>176</v>
      </c>
      <c r="B173" s="43" t="s">
        <v>481</v>
      </c>
      <c r="C173" s="43" t="s">
        <v>13</v>
      </c>
      <c r="D173" s="103">
        <v>3949</v>
      </c>
      <c r="E173" s="129">
        <v>3950</v>
      </c>
      <c r="F173" s="129">
        <v>3977</v>
      </c>
      <c r="G173" s="103">
        <f>F173/E173*100</f>
        <v>100.68354430379746</v>
      </c>
      <c r="H173" s="64"/>
    </row>
    <row r="174" spans="1:8" s="3" customFormat="1" ht="20.25" customHeight="1" x14ac:dyDescent="0.25">
      <c r="A174" s="147" t="s">
        <v>91</v>
      </c>
      <c r="B174" s="148"/>
      <c r="C174" s="148"/>
      <c r="D174" s="148"/>
      <c r="E174" s="148"/>
      <c r="F174" s="148"/>
      <c r="G174" s="148"/>
      <c r="H174" s="149"/>
    </row>
    <row r="175" spans="1:8" s="3" customFormat="1" ht="38.25" customHeight="1" x14ac:dyDescent="0.25">
      <c r="A175" s="19" t="s">
        <v>183</v>
      </c>
      <c r="B175" s="19" t="s">
        <v>170</v>
      </c>
      <c r="C175" s="19" t="s">
        <v>31</v>
      </c>
      <c r="D175" s="102">
        <v>22200</v>
      </c>
      <c r="E175" s="128">
        <v>23000</v>
      </c>
      <c r="F175" s="128">
        <v>60330</v>
      </c>
      <c r="G175" s="25" t="s">
        <v>514</v>
      </c>
      <c r="H175" s="61"/>
    </row>
    <row r="176" spans="1:8" s="3" customFormat="1" ht="22.5" customHeight="1" x14ac:dyDescent="0.25">
      <c r="A176" s="147" t="s">
        <v>240</v>
      </c>
      <c r="B176" s="148"/>
      <c r="C176" s="148"/>
      <c r="D176" s="148"/>
      <c r="E176" s="148"/>
      <c r="F176" s="148"/>
      <c r="G176" s="148"/>
      <c r="H176" s="149"/>
    </row>
    <row r="177" spans="1:8" s="3" customFormat="1" ht="27.75" customHeight="1" x14ac:dyDescent="0.25">
      <c r="A177" s="20" t="s">
        <v>188</v>
      </c>
      <c r="B177" s="20" t="s">
        <v>342</v>
      </c>
      <c r="C177" s="20" t="s">
        <v>82</v>
      </c>
      <c r="D177" s="102">
        <v>1169</v>
      </c>
      <c r="E177" s="128">
        <v>1300</v>
      </c>
      <c r="F177" s="128">
        <v>853</v>
      </c>
      <c r="G177" s="25">
        <f>SUM(F177/E177)*100</f>
        <v>65.615384615384613</v>
      </c>
      <c r="H177" s="55"/>
    </row>
    <row r="178" spans="1:8" s="7" customFormat="1" ht="30" customHeight="1" x14ac:dyDescent="0.25">
      <c r="A178" s="144" t="s">
        <v>74</v>
      </c>
      <c r="B178" s="145"/>
      <c r="C178" s="145"/>
      <c r="D178" s="145"/>
      <c r="E178" s="145"/>
      <c r="F178" s="145"/>
      <c r="G178" s="145"/>
      <c r="H178" s="146"/>
    </row>
    <row r="179" spans="1:8" s="7" customFormat="1" ht="47.25" customHeight="1" x14ac:dyDescent="0.25">
      <c r="A179" s="30">
        <v>1</v>
      </c>
      <c r="B179" s="30" t="s">
        <v>75</v>
      </c>
      <c r="C179" s="27" t="s">
        <v>15</v>
      </c>
      <c r="D179" s="30">
        <v>51.7</v>
      </c>
      <c r="E179" s="27">
        <v>53.5</v>
      </c>
      <c r="F179" s="27">
        <v>53.1</v>
      </c>
      <c r="G179" s="25">
        <f>F179/E179*100</f>
        <v>99.252336448598129</v>
      </c>
      <c r="H179" s="54"/>
    </row>
    <row r="180" spans="1:8" s="3" customFormat="1" ht="25.5" customHeight="1" x14ac:dyDescent="0.25">
      <c r="A180" s="147" t="s">
        <v>92</v>
      </c>
      <c r="B180" s="148"/>
      <c r="C180" s="148"/>
      <c r="D180" s="148"/>
      <c r="E180" s="148"/>
      <c r="F180" s="148"/>
      <c r="G180" s="148"/>
      <c r="H180" s="149"/>
    </row>
    <row r="181" spans="1:8" s="3" customFormat="1" ht="33.75" customHeight="1" x14ac:dyDescent="0.25">
      <c r="A181" s="20" t="s">
        <v>145</v>
      </c>
      <c r="B181" s="20" t="s">
        <v>76</v>
      </c>
      <c r="C181" s="20" t="s">
        <v>31</v>
      </c>
      <c r="D181" s="102">
        <v>483960</v>
      </c>
      <c r="E181" s="102">
        <v>500878</v>
      </c>
      <c r="F181" s="102">
        <v>496880</v>
      </c>
      <c r="G181" s="25">
        <f>F181/E181*100</f>
        <v>99.201801636326621</v>
      </c>
      <c r="H181" s="55"/>
    </row>
    <row r="182" spans="1:8" s="3" customFormat="1" ht="99" customHeight="1" x14ac:dyDescent="0.25">
      <c r="A182" s="19" t="s">
        <v>172</v>
      </c>
      <c r="B182" s="19" t="s">
        <v>292</v>
      </c>
      <c r="C182" s="27" t="s">
        <v>15</v>
      </c>
      <c r="D182" s="103">
        <v>56</v>
      </c>
      <c r="E182" s="103">
        <v>57.5</v>
      </c>
      <c r="F182" s="104" t="s">
        <v>495</v>
      </c>
      <c r="G182" s="38" t="s">
        <v>315</v>
      </c>
      <c r="H182" s="28"/>
    </row>
    <row r="183" spans="1:8" s="3" customFormat="1" ht="85.5" customHeight="1" x14ac:dyDescent="0.25">
      <c r="A183" s="19" t="s">
        <v>173</v>
      </c>
      <c r="B183" s="19" t="s">
        <v>231</v>
      </c>
      <c r="C183" s="27" t="s">
        <v>12</v>
      </c>
      <c r="D183" s="27">
        <v>507</v>
      </c>
      <c r="E183" s="27">
        <v>840</v>
      </c>
      <c r="F183" s="27">
        <v>630</v>
      </c>
      <c r="G183" s="25">
        <f>F183/E183*100</f>
        <v>75</v>
      </c>
      <c r="H183" s="35"/>
    </row>
    <row r="184" spans="1:8" s="3" customFormat="1" ht="25.5" customHeight="1" x14ac:dyDescent="0.25">
      <c r="A184" s="147" t="s">
        <v>215</v>
      </c>
      <c r="B184" s="148"/>
      <c r="C184" s="148"/>
      <c r="D184" s="148"/>
      <c r="E184" s="148"/>
      <c r="F184" s="148"/>
      <c r="G184" s="148"/>
      <c r="H184" s="149"/>
    </row>
    <row r="185" spans="1:8" s="3" customFormat="1" ht="27.75" customHeight="1" x14ac:dyDescent="0.25">
      <c r="A185" s="19" t="s">
        <v>176</v>
      </c>
      <c r="B185" s="36" t="s">
        <v>80</v>
      </c>
      <c r="C185" s="27" t="s">
        <v>12</v>
      </c>
      <c r="D185" s="128">
        <v>1740</v>
      </c>
      <c r="E185" s="128">
        <v>1750</v>
      </c>
      <c r="F185" s="104" t="s">
        <v>495</v>
      </c>
      <c r="G185" s="38" t="s">
        <v>315</v>
      </c>
      <c r="H185" s="28"/>
    </row>
    <row r="186" spans="1:8" s="3" customFormat="1" ht="24" customHeight="1" x14ac:dyDescent="0.25">
      <c r="A186" s="19" t="s">
        <v>177</v>
      </c>
      <c r="B186" s="19" t="s">
        <v>77</v>
      </c>
      <c r="C186" s="27" t="s">
        <v>84</v>
      </c>
      <c r="D186" s="102">
        <v>75697</v>
      </c>
      <c r="E186" s="102">
        <v>75700</v>
      </c>
      <c r="F186" s="104" t="s">
        <v>495</v>
      </c>
      <c r="G186" s="38" t="s">
        <v>315</v>
      </c>
      <c r="H186" s="28"/>
    </row>
    <row r="187" spans="1:8" s="3" customFormat="1" ht="52.5" customHeight="1" x14ac:dyDescent="0.25">
      <c r="A187" s="19" t="s">
        <v>178</v>
      </c>
      <c r="B187" s="19" t="s">
        <v>251</v>
      </c>
      <c r="C187" s="27" t="s">
        <v>15</v>
      </c>
      <c r="D187" s="27">
        <v>63.6</v>
      </c>
      <c r="E187" s="27">
        <v>63.7</v>
      </c>
      <c r="F187" s="104" t="s">
        <v>495</v>
      </c>
      <c r="G187" s="38" t="s">
        <v>315</v>
      </c>
      <c r="H187" s="28"/>
    </row>
    <row r="188" spans="1:8" s="3" customFormat="1" ht="36" customHeight="1" x14ac:dyDescent="0.25">
      <c r="A188" s="147" t="s">
        <v>79</v>
      </c>
      <c r="B188" s="148"/>
      <c r="C188" s="148"/>
      <c r="D188" s="148"/>
      <c r="E188" s="148"/>
      <c r="F188" s="148"/>
      <c r="G188" s="148"/>
      <c r="H188" s="149"/>
    </row>
    <row r="189" spans="1:8" s="7" customFormat="1" ht="69" customHeight="1" x14ac:dyDescent="0.25">
      <c r="A189" s="19" t="s">
        <v>183</v>
      </c>
      <c r="B189" s="19" t="s">
        <v>383</v>
      </c>
      <c r="C189" s="27" t="s">
        <v>12</v>
      </c>
      <c r="D189" s="102">
        <v>12</v>
      </c>
      <c r="E189" s="102">
        <v>17</v>
      </c>
      <c r="F189" s="104" t="s">
        <v>495</v>
      </c>
      <c r="G189" s="38" t="s">
        <v>315</v>
      </c>
      <c r="H189" s="28"/>
    </row>
    <row r="190" spans="1:8" s="3" customFormat="1" ht="36.75" customHeight="1" x14ac:dyDescent="0.25">
      <c r="A190" s="147" t="s">
        <v>294</v>
      </c>
      <c r="B190" s="148"/>
      <c r="C190" s="148"/>
      <c r="D190" s="148"/>
      <c r="E190" s="148"/>
      <c r="F190" s="148"/>
      <c r="G190" s="148"/>
      <c r="H190" s="149"/>
    </row>
    <row r="191" spans="1:8" s="3" customFormat="1" ht="42" customHeight="1" x14ac:dyDescent="0.25">
      <c r="A191" s="19" t="s">
        <v>188</v>
      </c>
      <c r="B191" s="19" t="s">
        <v>320</v>
      </c>
      <c r="C191" s="27" t="s">
        <v>31</v>
      </c>
      <c r="D191" s="102">
        <v>16335</v>
      </c>
      <c r="E191" s="102">
        <v>16524</v>
      </c>
      <c r="F191" s="102">
        <v>16362</v>
      </c>
      <c r="G191" s="103">
        <f>SUM(F191/E191)*100</f>
        <v>99.019607843137265</v>
      </c>
      <c r="H191" s="28"/>
    </row>
    <row r="192" spans="1:8" s="3" customFormat="1" ht="39" customHeight="1" x14ac:dyDescent="0.25">
      <c r="A192" s="19" t="s">
        <v>189</v>
      </c>
      <c r="B192" s="19" t="s">
        <v>321</v>
      </c>
      <c r="C192" s="27" t="s">
        <v>15</v>
      </c>
      <c r="D192" s="103">
        <v>53.8</v>
      </c>
      <c r="E192" s="103">
        <v>50.3</v>
      </c>
      <c r="F192" s="103">
        <v>55.05</v>
      </c>
      <c r="G192" s="103">
        <f t="shared" ref="G192:G193" si="6">SUM(F192/E192)*100</f>
        <v>109.44333996023856</v>
      </c>
      <c r="H192" s="65"/>
    </row>
    <row r="193" spans="1:8" s="3" customFormat="1" ht="65.25" customHeight="1" x14ac:dyDescent="0.25">
      <c r="A193" s="19" t="s">
        <v>211</v>
      </c>
      <c r="B193" s="19" t="s">
        <v>322</v>
      </c>
      <c r="C193" s="27" t="s">
        <v>31</v>
      </c>
      <c r="D193" s="102">
        <v>1459</v>
      </c>
      <c r="E193" s="102">
        <v>1530</v>
      </c>
      <c r="F193" s="102">
        <v>1459</v>
      </c>
      <c r="G193" s="103">
        <f t="shared" si="6"/>
        <v>95.359477124183016</v>
      </c>
      <c r="H193" s="35"/>
    </row>
    <row r="194" spans="1:8" s="3" customFormat="1" ht="56.25" customHeight="1" x14ac:dyDescent="0.25">
      <c r="A194" s="19" t="s">
        <v>212</v>
      </c>
      <c r="B194" s="19" t="s">
        <v>141</v>
      </c>
      <c r="C194" s="27" t="s">
        <v>252</v>
      </c>
      <c r="D194" s="103">
        <v>210.6</v>
      </c>
      <c r="E194" s="103">
        <v>211</v>
      </c>
      <c r="F194" s="103">
        <v>237.5</v>
      </c>
      <c r="G194" s="103">
        <f>SUM(F194/E194)*100</f>
        <v>112.55924170616115</v>
      </c>
      <c r="H194" s="62"/>
    </row>
    <row r="195" spans="1:8" s="3" customFormat="1" ht="68.25" customHeight="1" x14ac:dyDescent="0.25">
      <c r="A195" s="19" t="s">
        <v>213</v>
      </c>
      <c r="B195" s="19" t="s">
        <v>293</v>
      </c>
      <c r="C195" s="27"/>
      <c r="D195" s="102"/>
      <c r="E195" s="102"/>
      <c r="F195" s="102"/>
      <c r="G195" s="25"/>
      <c r="H195" s="54"/>
    </row>
    <row r="196" spans="1:8" s="3" customFormat="1" ht="19.5" customHeight="1" x14ac:dyDescent="0.25">
      <c r="A196" s="19"/>
      <c r="B196" s="19" t="s">
        <v>78</v>
      </c>
      <c r="C196" s="27"/>
      <c r="D196" s="102"/>
      <c r="E196" s="102"/>
      <c r="F196" s="102"/>
      <c r="G196" s="25"/>
      <c r="H196" s="54"/>
    </row>
    <row r="197" spans="1:8" s="3" customFormat="1" ht="25.5" customHeight="1" x14ac:dyDescent="0.25">
      <c r="A197" s="19"/>
      <c r="B197" s="19" t="s">
        <v>142</v>
      </c>
      <c r="C197" s="27" t="s">
        <v>15</v>
      </c>
      <c r="D197" s="25">
        <v>100</v>
      </c>
      <c r="E197" s="25">
        <v>100</v>
      </c>
      <c r="F197" s="25">
        <v>100</v>
      </c>
      <c r="G197" s="25">
        <f>F197/E197*100</f>
        <v>100</v>
      </c>
      <c r="H197" s="54"/>
    </row>
    <row r="198" spans="1:8" s="3" customFormat="1" ht="23.25" customHeight="1" x14ac:dyDescent="0.25">
      <c r="A198" s="19"/>
      <c r="B198" s="19" t="s">
        <v>143</v>
      </c>
      <c r="C198" s="27" t="s">
        <v>15</v>
      </c>
      <c r="D198" s="25">
        <v>100</v>
      </c>
      <c r="E198" s="25">
        <v>100</v>
      </c>
      <c r="F198" s="25">
        <v>100</v>
      </c>
      <c r="G198" s="25">
        <f>F198/E198*100</f>
        <v>100</v>
      </c>
      <c r="H198" s="54"/>
    </row>
    <row r="199" spans="1:8" s="7" customFormat="1" ht="25.5" customHeight="1" x14ac:dyDescent="0.25">
      <c r="A199" s="144" t="s">
        <v>128</v>
      </c>
      <c r="B199" s="145"/>
      <c r="C199" s="145"/>
      <c r="D199" s="145"/>
      <c r="E199" s="145"/>
      <c r="F199" s="145"/>
      <c r="G199" s="145"/>
      <c r="H199" s="146"/>
    </row>
    <row r="200" spans="1:8" s="14" customFormat="1" ht="36.75" customHeight="1" x14ac:dyDescent="0.25">
      <c r="A200" s="19">
        <v>1</v>
      </c>
      <c r="B200" s="19" t="s">
        <v>346</v>
      </c>
      <c r="C200" s="27" t="s">
        <v>12</v>
      </c>
      <c r="D200" s="19" t="s">
        <v>445</v>
      </c>
      <c r="E200" s="19" t="s">
        <v>446</v>
      </c>
      <c r="F200" s="36">
        <v>486.19</v>
      </c>
      <c r="G200" s="38">
        <f>F200/E200*100</f>
        <v>93.052498612413643</v>
      </c>
      <c r="H200" s="66"/>
    </row>
    <row r="201" spans="1:8" s="14" customFormat="1" ht="51.75" customHeight="1" x14ac:dyDescent="0.25">
      <c r="A201" s="19" t="s">
        <v>6</v>
      </c>
      <c r="B201" s="19" t="s">
        <v>371</v>
      </c>
      <c r="C201" s="27" t="s">
        <v>15</v>
      </c>
      <c r="D201" s="19" t="s">
        <v>386</v>
      </c>
      <c r="E201" s="25">
        <v>30.4</v>
      </c>
      <c r="F201" s="36">
        <v>29.6</v>
      </c>
      <c r="G201" s="38">
        <f>F201/E201*100</f>
        <v>97.368421052631589</v>
      </c>
      <c r="H201" s="67"/>
    </row>
    <row r="202" spans="1:8" s="4" customFormat="1" ht="24" customHeight="1" x14ac:dyDescent="0.25">
      <c r="A202" s="152" t="s">
        <v>241</v>
      </c>
      <c r="B202" s="153"/>
      <c r="C202" s="153"/>
      <c r="D202" s="153"/>
      <c r="E202" s="153"/>
      <c r="F202" s="153"/>
      <c r="G202" s="153"/>
      <c r="H202" s="154"/>
    </row>
    <row r="203" spans="1:8" s="4" customFormat="1" ht="48" customHeight="1" x14ac:dyDescent="0.25">
      <c r="A203" s="68" t="s">
        <v>145</v>
      </c>
      <c r="B203" s="30" t="s">
        <v>246</v>
      </c>
      <c r="C203" s="30" t="s">
        <v>12</v>
      </c>
      <c r="D203" s="30" t="s">
        <v>449</v>
      </c>
      <c r="E203" s="30">
        <v>415</v>
      </c>
      <c r="F203" s="30">
        <v>327</v>
      </c>
      <c r="G203" s="25">
        <f>F203/E203*100</f>
        <v>78.795180722891573</v>
      </c>
      <c r="H203" s="30"/>
    </row>
    <row r="204" spans="1:8" s="4" customFormat="1" ht="50.25" customHeight="1" x14ac:dyDescent="0.25">
      <c r="A204" s="30" t="s">
        <v>172</v>
      </c>
      <c r="B204" s="30" t="s">
        <v>447</v>
      </c>
      <c r="C204" s="30" t="s">
        <v>12</v>
      </c>
      <c r="D204" s="30" t="s">
        <v>5</v>
      </c>
      <c r="E204" s="30" t="s">
        <v>450</v>
      </c>
      <c r="F204" s="104" t="s">
        <v>495</v>
      </c>
      <c r="G204" s="38" t="s">
        <v>51</v>
      </c>
      <c r="H204" s="28"/>
    </row>
    <row r="205" spans="1:8" s="4" customFormat="1" ht="38.25" customHeight="1" x14ac:dyDescent="0.25">
      <c r="A205" s="19" t="s">
        <v>173</v>
      </c>
      <c r="B205" s="30" t="s">
        <v>448</v>
      </c>
      <c r="C205" s="30" t="s">
        <v>12</v>
      </c>
      <c r="D205" s="30" t="s">
        <v>5</v>
      </c>
      <c r="E205" s="30" t="s">
        <v>451</v>
      </c>
      <c r="F205" s="36">
        <v>1</v>
      </c>
      <c r="G205" s="38">
        <f>F205/E205*100</f>
        <v>2.6315789473684208</v>
      </c>
      <c r="H205" s="28"/>
    </row>
    <row r="206" spans="1:8" s="4" customFormat="1" ht="42" customHeight="1" x14ac:dyDescent="0.25">
      <c r="A206" s="19" t="s">
        <v>174</v>
      </c>
      <c r="B206" s="30" t="s">
        <v>245</v>
      </c>
      <c r="C206" s="30" t="s">
        <v>12</v>
      </c>
      <c r="D206" s="30">
        <v>6</v>
      </c>
      <c r="E206" s="30">
        <v>7</v>
      </c>
      <c r="F206" s="30">
        <v>12</v>
      </c>
      <c r="G206" s="25">
        <f t="shared" ref="G206" si="7">F206/E206*100</f>
        <v>171.42857142857142</v>
      </c>
      <c r="H206" s="28"/>
    </row>
    <row r="207" spans="1:8" s="9" customFormat="1" ht="21.75" customHeight="1" x14ac:dyDescent="0.25">
      <c r="A207" s="152" t="s">
        <v>247</v>
      </c>
      <c r="B207" s="153"/>
      <c r="C207" s="153"/>
      <c r="D207" s="153"/>
      <c r="E207" s="153"/>
      <c r="F207" s="153"/>
      <c r="G207" s="153"/>
      <c r="H207" s="154"/>
    </row>
    <row r="208" spans="1:8" s="14" customFormat="1" ht="53.25" customHeight="1" x14ac:dyDescent="0.25">
      <c r="A208" s="19" t="s">
        <v>145</v>
      </c>
      <c r="B208" s="19" t="s">
        <v>384</v>
      </c>
      <c r="C208" s="27" t="s">
        <v>12</v>
      </c>
      <c r="D208" s="19" t="s">
        <v>452</v>
      </c>
      <c r="E208" s="19" t="s">
        <v>453</v>
      </c>
      <c r="F208" s="36" t="s">
        <v>452</v>
      </c>
      <c r="G208" s="38">
        <f>F208/E208*100</f>
        <v>99.047619047619051</v>
      </c>
      <c r="H208" s="69"/>
    </row>
    <row r="209" spans="1:8" s="14" customFormat="1" ht="22.5" customHeight="1" x14ac:dyDescent="0.25">
      <c r="A209" s="147" t="s">
        <v>387</v>
      </c>
      <c r="B209" s="148"/>
      <c r="C209" s="148"/>
      <c r="D209" s="148"/>
      <c r="E209" s="148"/>
      <c r="F209" s="148"/>
      <c r="G209" s="148"/>
      <c r="H209" s="149"/>
    </row>
    <row r="210" spans="1:8" s="14" customFormat="1" ht="43.5" customHeight="1" x14ac:dyDescent="0.25">
      <c r="A210" s="19" t="s">
        <v>176</v>
      </c>
      <c r="B210" s="19" t="s">
        <v>388</v>
      </c>
      <c r="C210" s="27" t="s">
        <v>12</v>
      </c>
      <c r="D210" s="19" t="s">
        <v>454</v>
      </c>
      <c r="E210" s="19" t="s">
        <v>450</v>
      </c>
      <c r="F210" s="36">
        <v>11</v>
      </c>
      <c r="G210" s="38">
        <f>F210/E210*100</f>
        <v>44</v>
      </c>
      <c r="H210" s="69"/>
    </row>
    <row r="211" spans="1:8" s="14" customFormat="1" ht="53.25" customHeight="1" x14ac:dyDescent="0.25">
      <c r="A211" s="19" t="s">
        <v>177</v>
      </c>
      <c r="B211" s="19" t="s">
        <v>389</v>
      </c>
      <c r="C211" s="27" t="s">
        <v>12</v>
      </c>
      <c r="D211" s="19" t="s">
        <v>7</v>
      </c>
      <c r="E211" s="19" t="s">
        <v>7</v>
      </c>
      <c r="F211" s="36">
        <v>5</v>
      </c>
      <c r="G211" s="38">
        <f>F211/E211*100</f>
        <v>166.66666666666669</v>
      </c>
      <c r="H211" s="69"/>
    </row>
    <row r="212" spans="1:8" s="14" customFormat="1" ht="32.25" customHeight="1" x14ac:dyDescent="0.25">
      <c r="A212" s="147" t="s">
        <v>390</v>
      </c>
      <c r="B212" s="148"/>
      <c r="C212" s="148"/>
      <c r="D212" s="148"/>
      <c r="E212" s="148"/>
      <c r="F212" s="148"/>
      <c r="G212" s="148"/>
      <c r="H212" s="149"/>
    </row>
    <row r="213" spans="1:8" s="14" customFormat="1" ht="53.25" customHeight="1" x14ac:dyDescent="0.25">
      <c r="A213" s="19" t="s">
        <v>183</v>
      </c>
      <c r="B213" s="19" t="s">
        <v>391</v>
      </c>
      <c r="C213" s="29" t="s">
        <v>15</v>
      </c>
      <c r="D213" s="19" t="s">
        <v>455</v>
      </c>
      <c r="E213" s="19" t="s">
        <v>455</v>
      </c>
      <c r="F213" s="104" t="s">
        <v>495</v>
      </c>
      <c r="G213" s="40" t="s">
        <v>51</v>
      </c>
      <c r="H213" s="69"/>
    </row>
    <row r="214" spans="1:8" s="14" customFormat="1" ht="34.5" customHeight="1" x14ac:dyDescent="0.25">
      <c r="A214" s="147" t="s">
        <v>392</v>
      </c>
      <c r="B214" s="148"/>
      <c r="C214" s="148"/>
      <c r="D214" s="148"/>
      <c r="E214" s="148"/>
      <c r="F214" s="148"/>
      <c r="G214" s="148"/>
      <c r="H214" s="149"/>
    </row>
    <row r="215" spans="1:8" s="14" customFormat="1" ht="33.75" customHeight="1" x14ac:dyDescent="0.25">
      <c r="A215" s="19" t="s">
        <v>188</v>
      </c>
      <c r="B215" s="19" t="s">
        <v>393</v>
      </c>
      <c r="C215" s="27" t="s">
        <v>12</v>
      </c>
      <c r="D215" s="19" t="s">
        <v>333</v>
      </c>
      <c r="E215" s="19" t="s">
        <v>21</v>
      </c>
      <c r="F215" s="36">
        <v>8</v>
      </c>
      <c r="G215" s="40">
        <f>F215/E215*100</f>
        <v>88.888888888888886</v>
      </c>
      <c r="H215" s="69"/>
    </row>
    <row r="216" spans="1:8" s="14" customFormat="1" ht="27" customHeight="1" x14ac:dyDescent="0.25">
      <c r="A216" s="169" t="s">
        <v>135</v>
      </c>
      <c r="B216" s="170"/>
      <c r="C216" s="170"/>
      <c r="D216" s="170"/>
      <c r="E216" s="170"/>
      <c r="F216" s="170"/>
      <c r="G216" s="170"/>
      <c r="H216" s="171"/>
    </row>
    <row r="217" spans="1:8" s="14" customFormat="1" ht="42" customHeight="1" x14ac:dyDescent="0.25">
      <c r="A217" s="36">
        <v>1</v>
      </c>
      <c r="B217" s="30" t="s">
        <v>264</v>
      </c>
      <c r="C217" s="36" t="s">
        <v>136</v>
      </c>
      <c r="D217" s="36">
        <v>941.99</v>
      </c>
      <c r="E217" s="130">
        <v>938.22</v>
      </c>
      <c r="F217" s="104" t="s">
        <v>495</v>
      </c>
      <c r="G217" s="40" t="s">
        <v>51</v>
      </c>
      <c r="H217" s="35"/>
    </row>
    <row r="218" spans="1:8" s="14" customFormat="1" ht="53.25" customHeight="1" x14ac:dyDescent="0.25">
      <c r="A218" s="36">
        <v>2</v>
      </c>
      <c r="B218" s="30" t="s">
        <v>306</v>
      </c>
      <c r="C218" s="29" t="s">
        <v>15</v>
      </c>
      <c r="D218" s="36">
        <v>68.5</v>
      </c>
      <c r="E218" s="38">
        <v>77</v>
      </c>
      <c r="F218" s="38">
        <v>66.7</v>
      </c>
      <c r="G218" s="38">
        <f>F218/E218*100</f>
        <v>86.623376623376629</v>
      </c>
      <c r="H218" s="131"/>
    </row>
    <row r="219" spans="1:8" ht="26.25" customHeight="1" x14ac:dyDescent="0.25">
      <c r="A219" s="173" t="s">
        <v>137</v>
      </c>
      <c r="B219" s="174"/>
      <c r="C219" s="174"/>
      <c r="D219" s="174"/>
      <c r="E219" s="174"/>
      <c r="F219" s="174"/>
      <c r="G219" s="174"/>
      <c r="H219" s="175"/>
    </row>
    <row r="220" spans="1:8" s="14" customFormat="1" ht="37.5" customHeight="1" x14ac:dyDescent="0.25">
      <c r="A220" s="19" t="s">
        <v>145</v>
      </c>
      <c r="B220" s="19" t="s">
        <v>244</v>
      </c>
      <c r="C220" s="19" t="s">
        <v>10</v>
      </c>
      <c r="D220" s="19" t="s">
        <v>420</v>
      </c>
      <c r="E220" s="43">
        <v>478</v>
      </c>
      <c r="F220" s="43">
        <v>315.61</v>
      </c>
      <c r="G220" s="103">
        <f>F220/E220*100</f>
        <v>66.027196652719667</v>
      </c>
      <c r="H220" s="132"/>
    </row>
    <row r="221" spans="1:8" s="14" customFormat="1" ht="52.5" customHeight="1" x14ac:dyDescent="0.25">
      <c r="A221" s="19" t="s">
        <v>172</v>
      </c>
      <c r="B221" s="19" t="s">
        <v>295</v>
      </c>
      <c r="C221" s="29" t="s">
        <v>15</v>
      </c>
      <c r="D221" s="19" t="s">
        <v>421</v>
      </c>
      <c r="E221" s="103">
        <v>55.3</v>
      </c>
      <c r="F221" s="104" t="s">
        <v>495</v>
      </c>
      <c r="G221" s="40" t="s">
        <v>51</v>
      </c>
      <c r="H221" s="35"/>
    </row>
    <row r="222" spans="1:8" s="14" customFormat="1" ht="37.5" customHeight="1" x14ac:dyDescent="0.25">
      <c r="A222" s="19" t="s">
        <v>173</v>
      </c>
      <c r="B222" s="19" t="s">
        <v>485</v>
      </c>
      <c r="C222" s="19" t="s">
        <v>12</v>
      </c>
      <c r="D222" s="19" t="s">
        <v>5</v>
      </c>
      <c r="E222" s="19" t="s">
        <v>5</v>
      </c>
      <c r="F222" s="36">
        <v>1</v>
      </c>
      <c r="G222" s="102">
        <v>100</v>
      </c>
      <c r="H222" s="54"/>
    </row>
    <row r="223" spans="1:8" s="14" customFormat="1" ht="51" customHeight="1" x14ac:dyDescent="0.25">
      <c r="A223" s="19" t="s">
        <v>174</v>
      </c>
      <c r="B223" s="19" t="s">
        <v>486</v>
      </c>
      <c r="C223" s="19" t="s">
        <v>136</v>
      </c>
      <c r="D223" s="19" t="s">
        <v>422</v>
      </c>
      <c r="E223" s="19" t="s">
        <v>422</v>
      </c>
      <c r="F223" s="36">
        <v>14.63</v>
      </c>
      <c r="G223" s="25">
        <v>100</v>
      </c>
      <c r="H223" s="28"/>
    </row>
    <row r="224" spans="1:8" s="14" customFormat="1" ht="39.75" customHeight="1" x14ac:dyDescent="0.25">
      <c r="A224" s="19" t="s">
        <v>175</v>
      </c>
      <c r="B224" s="19" t="s">
        <v>394</v>
      </c>
      <c r="C224" s="29" t="s">
        <v>15</v>
      </c>
      <c r="D224" s="19">
        <v>99.9</v>
      </c>
      <c r="E224" s="25">
        <v>99.9</v>
      </c>
      <c r="F224" s="25">
        <v>99.9</v>
      </c>
      <c r="G224" s="25">
        <v>100</v>
      </c>
      <c r="H224" s="35"/>
    </row>
    <row r="225" spans="1:9" s="14" customFormat="1" ht="52.5" customHeight="1" x14ac:dyDescent="0.25">
      <c r="A225" s="19" t="s">
        <v>203</v>
      </c>
      <c r="B225" s="19" t="s">
        <v>310</v>
      </c>
      <c r="C225" s="29" t="s">
        <v>15</v>
      </c>
      <c r="D225" s="25">
        <v>95</v>
      </c>
      <c r="E225" s="25">
        <v>95</v>
      </c>
      <c r="F225" s="104" t="s">
        <v>495</v>
      </c>
      <c r="G225" s="25" t="s">
        <v>51</v>
      </c>
      <c r="H225" s="35"/>
    </row>
    <row r="226" spans="1:9" s="14" customFormat="1" ht="35.25" customHeight="1" x14ac:dyDescent="0.25">
      <c r="A226" s="19" t="s">
        <v>204</v>
      </c>
      <c r="B226" s="19" t="s">
        <v>140</v>
      </c>
      <c r="C226" s="19" t="s">
        <v>136</v>
      </c>
      <c r="D226" s="19" t="s">
        <v>423</v>
      </c>
      <c r="E226" s="19" t="s">
        <v>423</v>
      </c>
      <c r="F226" s="19" t="s">
        <v>423</v>
      </c>
      <c r="G226" s="25">
        <f>F226/E226*100</f>
        <v>100</v>
      </c>
      <c r="H226" s="70"/>
    </row>
    <row r="227" spans="1:9" s="14" customFormat="1" ht="31.5" customHeight="1" x14ac:dyDescent="0.25">
      <c r="A227" s="19" t="s">
        <v>205</v>
      </c>
      <c r="B227" s="19" t="s">
        <v>222</v>
      </c>
      <c r="C227" s="19" t="s">
        <v>12</v>
      </c>
      <c r="D227" s="19" t="s">
        <v>261</v>
      </c>
      <c r="E227" s="19" t="s">
        <v>261</v>
      </c>
      <c r="F227" s="19" t="s">
        <v>454</v>
      </c>
      <c r="G227" s="25">
        <f>F227/E227*100</f>
        <v>116.66666666666667</v>
      </c>
      <c r="H227" s="70"/>
    </row>
    <row r="228" spans="1:9" s="14" customFormat="1" ht="28.5" customHeight="1" x14ac:dyDescent="0.25">
      <c r="A228" s="19" t="s">
        <v>206</v>
      </c>
      <c r="B228" s="19" t="s">
        <v>223</v>
      </c>
      <c r="C228" s="19" t="s">
        <v>12</v>
      </c>
      <c r="D228" s="19" t="s">
        <v>424</v>
      </c>
      <c r="E228" s="19" t="s">
        <v>425</v>
      </c>
      <c r="F228" s="19" t="s">
        <v>508</v>
      </c>
      <c r="G228" s="25">
        <f>F228/E228*100</f>
        <v>125.92000000000002</v>
      </c>
      <c r="H228" s="70"/>
    </row>
    <row r="229" spans="1:9" s="14" customFormat="1" ht="41.25" customHeight="1" x14ac:dyDescent="0.25">
      <c r="A229" s="19" t="s">
        <v>208</v>
      </c>
      <c r="B229" s="19" t="s">
        <v>487</v>
      </c>
      <c r="C229" s="19" t="s">
        <v>136</v>
      </c>
      <c r="D229" s="19" t="s">
        <v>426</v>
      </c>
      <c r="E229" s="19" t="s">
        <v>509</v>
      </c>
      <c r="F229" s="104" t="s">
        <v>495</v>
      </c>
      <c r="G229" s="25" t="s">
        <v>51</v>
      </c>
      <c r="H229" s="35"/>
    </row>
    <row r="230" spans="1:9" s="9" customFormat="1" ht="27.75" customHeight="1" x14ac:dyDescent="0.25">
      <c r="A230" s="47" t="s">
        <v>138</v>
      </c>
      <c r="B230" s="48"/>
      <c r="C230" s="49"/>
      <c r="D230" s="49"/>
      <c r="E230" s="49"/>
      <c r="F230" s="49"/>
      <c r="G230" s="49"/>
      <c r="H230" s="50"/>
    </row>
    <row r="231" spans="1:9" s="14" customFormat="1" ht="37.5" customHeight="1" x14ac:dyDescent="0.25">
      <c r="A231" s="19" t="s">
        <v>176</v>
      </c>
      <c r="B231" s="20" t="s">
        <v>226</v>
      </c>
      <c r="C231" s="27" t="s">
        <v>12</v>
      </c>
      <c r="D231" s="27">
        <v>58</v>
      </c>
      <c r="E231" s="27" t="s">
        <v>51</v>
      </c>
      <c r="F231" s="27" t="s">
        <v>51</v>
      </c>
      <c r="G231" s="25" t="s">
        <v>51</v>
      </c>
      <c r="H231" s="34" t="s">
        <v>427</v>
      </c>
    </row>
    <row r="232" spans="1:9" s="14" customFormat="1" ht="39" customHeight="1" x14ac:dyDescent="0.25">
      <c r="A232" s="19" t="s">
        <v>177</v>
      </c>
      <c r="B232" s="20" t="s">
        <v>230</v>
      </c>
      <c r="C232" s="27" t="s">
        <v>12</v>
      </c>
      <c r="D232" s="27">
        <v>155</v>
      </c>
      <c r="E232" s="27">
        <v>160</v>
      </c>
      <c r="F232" s="27">
        <v>17</v>
      </c>
      <c r="G232" s="25">
        <f>F232/E232*100</f>
        <v>10.625</v>
      </c>
      <c r="H232" s="71"/>
    </row>
    <row r="233" spans="1:9" s="14" customFormat="1" ht="37.5" customHeight="1" x14ac:dyDescent="0.25">
      <c r="A233" s="19" t="s">
        <v>178</v>
      </c>
      <c r="B233" s="27" t="s">
        <v>139</v>
      </c>
      <c r="C233" s="29" t="s">
        <v>15</v>
      </c>
      <c r="D233" s="25">
        <v>100</v>
      </c>
      <c r="E233" s="25">
        <v>100</v>
      </c>
      <c r="F233" s="25">
        <v>100</v>
      </c>
      <c r="G233" s="25">
        <f>F233/E233*100</f>
        <v>100</v>
      </c>
      <c r="H233" s="71"/>
    </row>
    <row r="234" spans="1:9" s="14" customFormat="1" ht="52.5" customHeight="1" x14ac:dyDescent="0.25">
      <c r="A234" s="19" t="s">
        <v>179</v>
      </c>
      <c r="B234" s="27" t="s">
        <v>541</v>
      </c>
      <c r="C234" s="29" t="s">
        <v>15</v>
      </c>
      <c r="D234" s="27">
        <v>32.200000000000003</v>
      </c>
      <c r="E234" s="25">
        <v>40</v>
      </c>
      <c r="F234" s="25">
        <v>38</v>
      </c>
      <c r="G234" s="25">
        <f>F234/E234*100</f>
        <v>95</v>
      </c>
      <c r="H234" s="71"/>
      <c r="I234" s="31"/>
    </row>
    <row r="235" spans="1:9" s="14" customFormat="1" ht="43.5" customHeight="1" x14ac:dyDescent="0.25">
      <c r="A235" s="19" t="s">
        <v>180</v>
      </c>
      <c r="B235" s="27" t="s">
        <v>378</v>
      </c>
      <c r="C235" s="29" t="s">
        <v>15</v>
      </c>
      <c r="D235" s="27">
        <v>57.5</v>
      </c>
      <c r="E235" s="25">
        <v>67</v>
      </c>
      <c r="F235" s="25">
        <v>58.1</v>
      </c>
      <c r="G235" s="25">
        <f>F235/E235*100</f>
        <v>86.71641791044776</v>
      </c>
      <c r="H235" s="71"/>
    </row>
    <row r="236" spans="1:9" s="14" customFormat="1" ht="38.25" customHeight="1" x14ac:dyDescent="0.25">
      <c r="A236" s="147" t="s">
        <v>285</v>
      </c>
      <c r="B236" s="148"/>
      <c r="C236" s="148"/>
      <c r="D236" s="148"/>
      <c r="E236" s="148"/>
      <c r="F236" s="148"/>
      <c r="G236" s="148"/>
      <c r="H236" s="149"/>
    </row>
    <row r="237" spans="1:9" s="14" customFormat="1" ht="42" customHeight="1" x14ac:dyDescent="0.25">
      <c r="A237" s="19" t="s">
        <v>176</v>
      </c>
      <c r="B237" s="19" t="s">
        <v>286</v>
      </c>
      <c r="C237" s="19" t="s">
        <v>12</v>
      </c>
      <c r="D237" s="19" t="s">
        <v>395</v>
      </c>
      <c r="E237" s="19" t="s">
        <v>51</v>
      </c>
      <c r="F237" s="36" t="s">
        <v>51</v>
      </c>
      <c r="G237" s="25" t="s">
        <v>51</v>
      </c>
      <c r="H237" s="34" t="s">
        <v>427</v>
      </c>
    </row>
    <row r="238" spans="1:9" s="14" customFormat="1" ht="34.5" customHeight="1" x14ac:dyDescent="0.25">
      <c r="A238" s="163" t="s">
        <v>147</v>
      </c>
      <c r="B238" s="164"/>
      <c r="C238" s="164"/>
      <c r="D238" s="164"/>
      <c r="E238" s="164"/>
      <c r="F238" s="164"/>
      <c r="G238" s="164"/>
      <c r="H238" s="165"/>
    </row>
    <row r="239" spans="1:9" s="14" customFormat="1" ht="96.75" customHeight="1" x14ac:dyDescent="0.25">
      <c r="A239" s="19" t="s">
        <v>5</v>
      </c>
      <c r="B239" s="19" t="s">
        <v>158</v>
      </c>
      <c r="C239" s="29" t="s">
        <v>15</v>
      </c>
      <c r="D239" s="25">
        <v>100</v>
      </c>
      <c r="E239" s="25">
        <v>100</v>
      </c>
      <c r="F239" s="25">
        <v>100</v>
      </c>
      <c r="G239" s="25">
        <v>100</v>
      </c>
      <c r="H239" s="72"/>
    </row>
    <row r="240" spans="1:9" s="14" customFormat="1" ht="104.25" customHeight="1" x14ac:dyDescent="0.25">
      <c r="A240" s="19" t="s">
        <v>6</v>
      </c>
      <c r="B240" s="19" t="s">
        <v>159</v>
      </c>
      <c r="C240" s="29" t="s">
        <v>15</v>
      </c>
      <c r="D240" s="25">
        <v>100</v>
      </c>
      <c r="E240" s="25">
        <v>100</v>
      </c>
      <c r="F240" s="25">
        <v>100</v>
      </c>
      <c r="G240" s="25">
        <v>100</v>
      </c>
      <c r="H240" s="72"/>
    </row>
    <row r="241" spans="1:9" s="14" customFormat="1" ht="97.5" customHeight="1" x14ac:dyDescent="0.25">
      <c r="A241" s="19" t="s">
        <v>7</v>
      </c>
      <c r="B241" s="19" t="s">
        <v>160</v>
      </c>
      <c r="C241" s="29" t="s">
        <v>15</v>
      </c>
      <c r="D241" s="25">
        <v>100</v>
      </c>
      <c r="E241" s="25">
        <v>100</v>
      </c>
      <c r="F241" s="25">
        <v>100</v>
      </c>
      <c r="G241" s="25">
        <v>100</v>
      </c>
      <c r="H241" s="72"/>
    </row>
    <row r="242" spans="1:9" s="14" customFormat="1" ht="102.75" customHeight="1" x14ac:dyDescent="0.25">
      <c r="A242" s="19" t="s">
        <v>8</v>
      </c>
      <c r="B242" s="19" t="s">
        <v>161</v>
      </c>
      <c r="C242" s="29" t="s">
        <v>15</v>
      </c>
      <c r="D242" s="25">
        <v>100</v>
      </c>
      <c r="E242" s="25">
        <v>100</v>
      </c>
      <c r="F242" s="25">
        <v>100</v>
      </c>
      <c r="G242" s="25">
        <v>100</v>
      </c>
      <c r="H242" s="72"/>
    </row>
    <row r="243" spans="1:9" s="14" customFormat="1" ht="100.5" customHeight="1" x14ac:dyDescent="0.25">
      <c r="A243" s="19" t="s">
        <v>9</v>
      </c>
      <c r="B243" s="19" t="s">
        <v>162</v>
      </c>
      <c r="C243" s="29" t="s">
        <v>15</v>
      </c>
      <c r="D243" s="25">
        <v>100</v>
      </c>
      <c r="E243" s="25">
        <v>100</v>
      </c>
      <c r="F243" s="25">
        <v>100</v>
      </c>
      <c r="G243" s="25">
        <v>100</v>
      </c>
      <c r="H243" s="72"/>
    </row>
    <row r="244" spans="1:9" s="14" customFormat="1" ht="32.25" customHeight="1" x14ac:dyDescent="0.25">
      <c r="A244" s="147" t="s">
        <v>144</v>
      </c>
      <c r="B244" s="148"/>
      <c r="C244" s="148"/>
      <c r="D244" s="148"/>
      <c r="E244" s="148"/>
      <c r="F244" s="148"/>
      <c r="G244" s="148"/>
      <c r="H244" s="149"/>
    </row>
    <row r="245" spans="1:9" s="14" customFormat="1" ht="48.75" customHeight="1" x14ac:dyDescent="0.25">
      <c r="A245" s="19" t="s">
        <v>145</v>
      </c>
      <c r="B245" s="19" t="s">
        <v>350</v>
      </c>
      <c r="C245" s="19" t="s">
        <v>149</v>
      </c>
      <c r="D245" s="19" t="s">
        <v>227</v>
      </c>
      <c r="E245" s="19" t="s">
        <v>227</v>
      </c>
      <c r="F245" s="19" t="s">
        <v>227</v>
      </c>
      <c r="G245" s="19" t="s">
        <v>166</v>
      </c>
      <c r="H245" s="34" t="s">
        <v>427</v>
      </c>
    </row>
    <row r="246" spans="1:9" s="14" customFormat="1" ht="46.5" customHeight="1" x14ac:dyDescent="0.25">
      <c r="A246" s="19" t="s">
        <v>172</v>
      </c>
      <c r="B246" s="19" t="s">
        <v>351</v>
      </c>
      <c r="C246" s="19" t="s">
        <v>151</v>
      </c>
      <c r="D246" s="19" t="s">
        <v>307</v>
      </c>
      <c r="E246" s="19" t="s">
        <v>307</v>
      </c>
      <c r="F246" s="19" t="s">
        <v>307</v>
      </c>
      <c r="G246" s="19" t="s">
        <v>166</v>
      </c>
      <c r="H246" s="34" t="s">
        <v>427</v>
      </c>
    </row>
    <row r="247" spans="1:9" s="14" customFormat="1" ht="33" customHeight="1" x14ac:dyDescent="0.25">
      <c r="A247" s="19" t="s">
        <v>173</v>
      </c>
      <c r="B247" s="19" t="s">
        <v>347</v>
      </c>
      <c r="C247" s="19" t="s">
        <v>150</v>
      </c>
      <c r="D247" s="19" t="s">
        <v>228</v>
      </c>
      <c r="E247" s="19" t="s">
        <v>228</v>
      </c>
      <c r="F247" s="19" t="s">
        <v>228</v>
      </c>
      <c r="G247" s="19" t="s">
        <v>166</v>
      </c>
      <c r="H247" s="34" t="s">
        <v>427</v>
      </c>
    </row>
    <row r="248" spans="1:9" s="14" customFormat="1" ht="36.75" customHeight="1" x14ac:dyDescent="0.25">
      <c r="A248" s="19" t="s">
        <v>174</v>
      </c>
      <c r="B248" s="19" t="s">
        <v>348</v>
      </c>
      <c r="C248" s="19" t="s">
        <v>150</v>
      </c>
      <c r="D248" s="19" t="s">
        <v>308</v>
      </c>
      <c r="E248" s="19" t="s">
        <v>308</v>
      </c>
      <c r="F248" s="19" t="s">
        <v>308</v>
      </c>
      <c r="G248" s="19" t="s">
        <v>166</v>
      </c>
      <c r="H248" s="34" t="s">
        <v>427</v>
      </c>
    </row>
    <row r="249" spans="1:9" s="14" customFormat="1" ht="33.75" customHeight="1" x14ac:dyDescent="0.25">
      <c r="A249" s="19" t="s">
        <v>175</v>
      </c>
      <c r="B249" s="19" t="s">
        <v>349</v>
      </c>
      <c r="C249" s="19" t="s">
        <v>150</v>
      </c>
      <c r="D249" s="19" t="s">
        <v>309</v>
      </c>
      <c r="E249" s="19" t="s">
        <v>309</v>
      </c>
      <c r="F249" s="19" t="s">
        <v>309</v>
      </c>
      <c r="G249" s="19" t="s">
        <v>166</v>
      </c>
      <c r="H249" s="34" t="s">
        <v>427</v>
      </c>
    </row>
    <row r="250" spans="1:9" s="14" customFormat="1" ht="24.75" customHeight="1" x14ac:dyDescent="0.25">
      <c r="A250" s="147" t="s">
        <v>266</v>
      </c>
      <c r="B250" s="148"/>
      <c r="C250" s="148"/>
      <c r="D250" s="148"/>
      <c r="E250" s="148"/>
      <c r="F250" s="148"/>
      <c r="G250" s="148"/>
      <c r="H250" s="149"/>
    </row>
    <row r="251" spans="1:9" s="14" customFormat="1" ht="33.75" customHeight="1" x14ac:dyDescent="0.25">
      <c r="A251" s="19" t="s">
        <v>176</v>
      </c>
      <c r="B251" s="19" t="s">
        <v>267</v>
      </c>
      <c r="C251" s="19" t="s">
        <v>151</v>
      </c>
      <c r="D251" s="45" t="s">
        <v>296</v>
      </c>
      <c r="E251" s="45" t="s">
        <v>410</v>
      </c>
      <c r="F251" s="104" t="s">
        <v>495</v>
      </c>
      <c r="G251" s="19" t="s">
        <v>51</v>
      </c>
      <c r="H251" s="35"/>
    </row>
    <row r="252" spans="1:9" s="14" customFormat="1" ht="36" customHeight="1" x14ac:dyDescent="0.25">
      <c r="A252" s="19" t="s">
        <v>177</v>
      </c>
      <c r="B252" s="19" t="s">
        <v>268</v>
      </c>
      <c r="C252" s="19" t="s">
        <v>150</v>
      </c>
      <c r="D252" s="45" t="s">
        <v>396</v>
      </c>
      <c r="E252" s="45" t="s">
        <v>411</v>
      </c>
      <c r="F252" s="104" t="s">
        <v>495</v>
      </c>
      <c r="G252" s="19" t="s">
        <v>51</v>
      </c>
      <c r="H252" s="35"/>
    </row>
    <row r="253" spans="1:9" s="14" customFormat="1" ht="39.75" customHeight="1" x14ac:dyDescent="0.25">
      <c r="A253" s="19" t="s">
        <v>178</v>
      </c>
      <c r="B253" s="19" t="s">
        <v>269</v>
      </c>
      <c r="C253" s="19" t="s">
        <v>150</v>
      </c>
      <c r="D253" s="45" t="s">
        <v>397</v>
      </c>
      <c r="E253" s="45" t="s">
        <v>412</v>
      </c>
      <c r="F253" s="104" t="s">
        <v>495</v>
      </c>
      <c r="G253" s="19" t="s">
        <v>51</v>
      </c>
      <c r="H253" s="35"/>
    </row>
    <row r="254" spans="1:9" s="14" customFormat="1" ht="45.75" customHeight="1" x14ac:dyDescent="0.25">
      <c r="A254" s="19" t="s">
        <v>179</v>
      </c>
      <c r="B254" s="19" t="s">
        <v>270</v>
      </c>
      <c r="C254" s="19" t="s">
        <v>149</v>
      </c>
      <c r="D254" s="45" t="s">
        <v>398</v>
      </c>
      <c r="E254" s="45" t="s">
        <v>413</v>
      </c>
      <c r="F254" s="104" t="s">
        <v>495</v>
      </c>
      <c r="G254" s="19" t="s">
        <v>51</v>
      </c>
      <c r="H254" s="35"/>
    </row>
    <row r="255" spans="1:9" s="14" customFormat="1" ht="32.25" customHeight="1" x14ac:dyDescent="0.25">
      <c r="A255" s="19" t="s">
        <v>180</v>
      </c>
      <c r="B255" s="19" t="s">
        <v>271</v>
      </c>
      <c r="C255" s="19" t="s">
        <v>460</v>
      </c>
      <c r="D255" s="45" t="s">
        <v>399</v>
      </c>
      <c r="E255" s="45" t="s">
        <v>399</v>
      </c>
      <c r="F255" s="36">
        <v>55.1</v>
      </c>
      <c r="G255" s="19" t="s">
        <v>166</v>
      </c>
      <c r="H255" s="34" t="s">
        <v>427</v>
      </c>
      <c r="I255" s="33"/>
    </row>
    <row r="256" spans="1:9" s="14" customFormat="1" ht="23.25" customHeight="1" x14ac:dyDescent="0.25">
      <c r="A256" s="147" t="s">
        <v>146</v>
      </c>
      <c r="B256" s="148"/>
      <c r="C256" s="148"/>
      <c r="D256" s="148"/>
      <c r="E256" s="148"/>
      <c r="F256" s="148"/>
      <c r="G256" s="148"/>
      <c r="H256" s="149"/>
    </row>
    <row r="257" spans="1:8" s="14" customFormat="1" ht="33.75" customHeight="1" x14ac:dyDescent="0.25">
      <c r="A257" s="19" t="s">
        <v>183</v>
      </c>
      <c r="B257" s="19" t="s">
        <v>272</v>
      </c>
      <c r="C257" s="19" t="s">
        <v>461</v>
      </c>
      <c r="D257" s="36">
        <v>162.69999999999999</v>
      </c>
      <c r="E257" s="38">
        <v>162.4</v>
      </c>
      <c r="F257" s="104" t="s">
        <v>495</v>
      </c>
      <c r="G257" s="19" t="s">
        <v>51</v>
      </c>
      <c r="H257" s="35"/>
    </row>
    <row r="258" spans="1:8" s="14" customFormat="1" ht="48" customHeight="1" x14ac:dyDescent="0.25">
      <c r="A258" s="19" t="s">
        <v>184</v>
      </c>
      <c r="B258" s="19" t="s">
        <v>352</v>
      </c>
      <c r="C258" s="19" t="s">
        <v>163</v>
      </c>
      <c r="D258" s="36">
        <v>27.4</v>
      </c>
      <c r="E258" s="19" t="s">
        <v>400</v>
      </c>
      <c r="F258" s="36">
        <v>27.4</v>
      </c>
      <c r="G258" s="19" t="s">
        <v>166</v>
      </c>
      <c r="H258" s="34" t="s">
        <v>427</v>
      </c>
    </row>
    <row r="259" spans="1:8" s="14" customFormat="1" ht="36" customHeight="1" x14ac:dyDescent="0.25">
      <c r="A259" s="19" t="s">
        <v>185</v>
      </c>
      <c r="B259" s="19" t="s">
        <v>273</v>
      </c>
      <c r="C259" s="19" t="s">
        <v>148</v>
      </c>
      <c r="D259" s="36">
        <v>26.6</v>
      </c>
      <c r="E259" s="19" t="s">
        <v>414</v>
      </c>
      <c r="F259" s="36">
        <v>26.6</v>
      </c>
      <c r="G259" s="19" t="s">
        <v>166</v>
      </c>
      <c r="H259" s="34" t="s">
        <v>427</v>
      </c>
    </row>
    <row r="260" spans="1:8" s="14" customFormat="1" ht="50.25" customHeight="1" x14ac:dyDescent="0.25">
      <c r="A260" s="19" t="s">
        <v>186</v>
      </c>
      <c r="B260" s="19" t="s">
        <v>274</v>
      </c>
      <c r="C260" s="19" t="s">
        <v>164</v>
      </c>
      <c r="D260" s="36">
        <v>1.96</v>
      </c>
      <c r="E260" s="19" t="s">
        <v>401</v>
      </c>
      <c r="F260" s="36">
        <v>1.96</v>
      </c>
      <c r="G260" s="19" t="s">
        <v>166</v>
      </c>
      <c r="H260" s="34" t="s">
        <v>427</v>
      </c>
    </row>
    <row r="261" spans="1:8" s="14" customFormat="1" ht="82.5" customHeight="1" x14ac:dyDescent="0.25">
      <c r="A261" s="19" t="s">
        <v>187</v>
      </c>
      <c r="B261" s="19" t="s">
        <v>300</v>
      </c>
      <c r="C261" s="29" t="s">
        <v>15</v>
      </c>
      <c r="D261" s="38">
        <v>100</v>
      </c>
      <c r="E261" s="38">
        <v>100</v>
      </c>
      <c r="F261" s="104" t="s">
        <v>495</v>
      </c>
      <c r="G261" s="19" t="s">
        <v>51</v>
      </c>
      <c r="H261" s="35"/>
    </row>
    <row r="262" spans="1:8" s="14" customFormat="1" ht="24" customHeight="1" x14ac:dyDescent="0.25">
      <c r="A262" s="147" t="s">
        <v>280</v>
      </c>
      <c r="B262" s="148"/>
      <c r="C262" s="148"/>
      <c r="D262" s="148"/>
      <c r="E262" s="148"/>
      <c r="F262" s="148"/>
      <c r="G262" s="148"/>
      <c r="H262" s="149"/>
    </row>
    <row r="263" spans="1:8" s="14" customFormat="1" ht="136.5" customHeight="1" x14ac:dyDescent="0.25">
      <c r="A263" s="19" t="s">
        <v>188</v>
      </c>
      <c r="B263" s="19" t="s">
        <v>402</v>
      </c>
      <c r="C263" s="19" t="s">
        <v>82</v>
      </c>
      <c r="D263" s="38" t="s">
        <v>51</v>
      </c>
      <c r="E263" s="45" t="s">
        <v>51</v>
      </c>
      <c r="F263" s="36" t="s">
        <v>51</v>
      </c>
      <c r="G263" s="19" t="s">
        <v>51</v>
      </c>
      <c r="H263" s="34" t="s">
        <v>427</v>
      </c>
    </row>
    <row r="264" spans="1:8" s="14" customFormat="1" ht="27.75" customHeight="1" x14ac:dyDescent="0.25">
      <c r="A264" s="147" t="s">
        <v>281</v>
      </c>
      <c r="B264" s="148"/>
      <c r="C264" s="148"/>
      <c r="D264" s="148"/>
      <c r="E264" s="148"/>
      <c r="F264" s="148"/>
      <c r="G264" s="148"/>
      <c r="H264" s="149"/>
    </row>
    <row r="265" spans="1:8" s="14" customFormat="1" ht="42.75" customHeight="1" x14ac:dyDescent="0.25">
      <c r="A265" s="19" t="s">
        <v>190</v>
      </c>
      <c r="B265" s="19" t="s">
        <v>265</v>
      </c>
      <c r="C265" s="19" t="s">
        <v>283</v>
      </c>
      <c r="D265" s="36">
        <v>590</v>
      </c>
      <c r="E265" s="45" t="s">
        <v>334</v>
      </c>
      <c r="F265" s="104" t="s">
        <v>495</v>
      </c>
      <c r="G265" s="19" t="s">
        <v>51</v>
      </c>
      <c r="H265" s="35"/>
    </row>
    <row r="266" spans="1:8" s="14" customFormat="1" ht="71.25" customHeight="1" x14ac:dyDescent="0.25">
      <c r="A266" s="19" t="s">
        <v>191</v>
      </c>
      <c r="B266" s="19" t="s">
        <v>282</v>
      </c>
      <c r="C266" s="29" t="s">
        <v>15</v>
      </c>
      <c r="D266" s="36" t="s">
        <v>381</v>
      </c>
      <c r="E266" s="45" t="s">
        <v>381</v>
      </c>
      <c r="F266" s="36">
        <v>14.23</v>
      </c>
      <c r="G266" s="19" t="s">
        <v>166</v>
      </c>
      <c r="H266" s="34" t="s">
        <v>427</v>
      </c>
    </row>
    <row r="267" spans="1:8" s="14" customFormat="1" ht="46.5" customHeight="1" x14ac:dyDescent="0.25">
      <c r="A267" s="19" t="s">
        <v>192</v>
      </c>
      <c r="B267" s="19" t="s">
        <v>520</v>
      </c>
      <c r="C267" s="29" t="s">
        <v>15</v>
      </c>
      <c r="D267" s="36" t="s">
        <v>521</v>
      </c>
      <c r="E267" s="45" t="s">
        <v>522</v>
      </c>
      <c r="F267" s="104" t="s">
        <v>495</v>
      </c>
      <c r="G267" s="19"/>
      <c r="H267" s="34"/>
    </row>
    <row r="268" spans="1:8" s="7" customFormat="1" ht="26.25" customHeight="1" x14ac:dyDescent="0.25">
      <c r="A268" s="144" t="s">
        <v>81</v>
      </c>
      <c r="B268" s="145"/>
      <c r="C268" s="145"/>
      <c r="D268" s="145"/>
      <c r="E268" s="145"/>
      <c r="F268" s="145"/>
      <c r="G268" s="145"/>
      <c r="H268" s="146"/>
    </row>
    <row r="269" spans="1:8" s="7" customFormat="1" ht="55.5" customHeight="1" x14ac:dyDescent="0.25">
      <c r="A269" s="30">
        <v>1</v>
      </c>
      <c r="B269" s="30" t="s">
        <v>259</v>
      </c>
      <c r="C269" s="27" t="s">
        <v>27</v>
      </c>
      <c r="D269" s="103">
        <v>1067910.22</v>
      </c>
      <c r="E269" s="103">
        <v>906290</v>
      </c>
      <c r="F269" s="43">
        <v>714325.8</v>
      </c>
      <c r="G269" s="25">
        <f>F269/E269*100</f>
        <v>78.818678347990172</v>
      </c>
      <c r="H269" s="46"/>
    </row>
    <row r="270" spans="1:8" s="7" customFormat="1" ht="34.5" customHeight="1" x14ac:dyDescent="0.25">
      <c r="A270" s="147" t="s">
        <v>255</v>
      </c>
      <c r="B270" s="148"/>
      <c r="C270" s="148"/>
      <c r="D270" s="148"/>
      <c r="E270" s="148"/>
      <c r="F270" s="148"/>
      <c r="G270" s="148"/>
      <c r="H270" s="149"/>
    </row>
    <row r="271" spans="1:8" s="7" customFormat="1" ht="58.5" customHeight="1" x14ac:dyDescent="0.25">
      <c r="A271" s="19" t="s">
        <v>145</v>
      </c>
      <c r="B271" s="30" t="s">
        <v>253</v>
      </c>
      <c r="C271" s="27" t="s">
        <v>12</v>
      </c>
      <c r="D271" s="30">
        <v>116</v>
      </c>
      <c r="E271" s="27">
        <v>100</v>
      </c>
      <c r="F271" s="27">
        <v>68</v>
      </c>
      <c r="G271" s="25">
        <f>F271/E271*100</f>
        <v>68</v>
      </c>
      <c r="H271" s="35"/>
    </row>
    <row r="272" spans="1:8" s="7" customFormat="1" ht="39.75" customHeight="1" x14ac:dyDescent="0.25">
      <c r="A272" s="19" t="s">
        <v>172</v>
      </c>
      <c r="B272" s="30" t="s">
        <v>277</v>
      </c>
      <c r="C272" s="27" t="s">
        <v>12</v>
      </c>
      <c r="D272" s="30">
        <v>283</v>
      </c>
      <c r="E272" s="27">
        <v>240</v>
      </c>
      <c r="F272" s="27">
        <v>155</v>
      </c>
      <c r="G272" s="25">
        <f>F272/E272*100</f>
        <v>64.583333333333343</v>
      </c>
      <c r="H272" s="73"/>
    </row>
    <row r="273" spans="1:8" s="7" customFormat="1" ht="52.5" customHeight="1" x14ac:dyDescent="0.25">
      <c r="A273" s="19" t="s">
        <v>173</v>
      </c>
      <c r="B273" s="30" t="s">
        <v>323</v>
      </c>
      <c r="C273" s="27" t="s">
        <v>12</v>
      </c>
      <c r="D273" s="90">
        <v>399</v>
      </c>
      <c r="E273" s="27">
        <v>330</v>
      </c>
      <c r="F273" s="27">
        <v>344</v>
      </c>
      <c r="G273" s="25">
        <f>F273/E273*100</f>
        <v>104.24242424242425</v>
      </c>
      <c r="H273" s="73"/>
    </row>
    <row r="274" spans="1:8" s="7" customFormat="1" ht="49.5" customHeight="1" x14ac:dyDescent="0.25">
      <c r="A274" s="19" t="s">
        <v>174</v>
      </c>
      <c r="B274" s="30" t="s">
        <v>324</v>
      </c>
      <c r="C274" s="27" t="s">
        <v>12</v>
      </c>
      <c r="D274" s="90">
        <v>102</v>
      </c>
      <c r="E274" s="27">
        <v>70</v>
      </c>
      <c r="F274" s="27">
        <v>84</v>
      </c>
      <c r="G274" s="25">
        <f>F274/E274*100</f>
        <v>120</v>
      </c>
      <c r="H274" s="74"/>
    </row>
    <row r="275" spans="1:8" s="7" customFormat="1" ht="28.5" customHeight="1" x14ac:dyDescent="0.25">
      <c r="A275" s="147" t="s">
        <v>127</v>
      </c>
      <c r="B275" s="148"/>
      <c r="C275" s="148"/>
      <c r="D275" s="148"/>
      <c r="E275" s="148"/>
      <c r="F275" s="148"/>
      <c r="G275" s="148"/>
      <c r="H275" s="149"/>
    </row>
    <row r="276" spans="1:8" s="7" customFormat="1" ht="98.25" customHeight="1" x14ac:dyDescent="0.25">
      <c r="A276" s="19" t="s">
        <v>176</v>
      </c>
      <c r="B276" s="30" t="s">
        <v>254</v>
      </c>
      <c r="C276" s="27" t="s">
        <v>12</v>
      </c>
      <c r="D276" s="102">
        <v>750</v>
      </c>
      <c r="E276" s="102">
        <v>600</v>
      </c>
      <c r="F276" s="102">
        <v>586</v>
      </c>
      <c r="G276" s="25">
        <f>F276/E276*100</f>
        <v>97.666666666666671</v>
      </c>
      <c r="H276" s="54"/>
    </row>
    <row r="277" spans="1:8" s="7" customFormat="1" ht="86.25" customHeight="1" x14ac:dyDescent="0.25">
      <c r="A277" s="19" t="s">
        <v>177</v>
      </c>
      <c r="B277" s="30" t="s">
        <v>331</v>
      </c>
      <c r="C277" s="27" t="s">
        <v>27</v>
      </c>
      <c r="D277" s="102">
        <v>148433.14000000001</v>
      </c>
      <c r="E277" s="103">
        <v>100000</v>
      </c>
      <c r="F277" s="43">
        <v>93994.78</v>
      </c>
      <c r="G277" s="25">
        <f>F277/E277*100</f>
        <v>93.994780000000006</v>
      </c>
      <c r="H277" s="54"/>
    </row>
    <row r="278" spans="1:8" s="14" customFormat="1" ht="30" customHeight="1" x14ac:dyDescent="0.25">
      <c r="A278" s="169" t="s">
        <v>110</v>
      </c>
      <c r="B278" s="170"/>
      <c r="C278" s="170"/>
      <c r="D278" s="170"/>
      <c r="E278" s="170"/>
      <c r="F278" s="170"/>
      <c r="G278" s="170"/>
      <c r="H278" s="171"/>
    </row>
    <row r="279" spans="1:8" s="18" customFormat="1" ht="37.5" customHeight="1" x14ac:dyDescent="0.2">
      <c r="A279" s="19" t="s">
        <v>5</v>
      </c>
      <c r="B279" s="19" t="s">
        <v>93</v>
      </c>
      <c r="C279" s="27" t="s">
        <v>15</v>
      </c>
      <c r="D279" s="38">
        <v>73</v>
      </c>
      <c r="E279" s="25">
        <v>82</v>
      </c>
      <c r="F279" s="104" t="s">
        <v>495</v>
      </c>
      <c r="G279" s="38" t="s">
        <v>315</v>
      </c>
      <c r="H279" s="46"/>
    </row>
    <row r="280" spans="1:8" s="18" customFormat="1" ht="33.75" customHeight="1" x14ac:dyDescent="0.2">
      <c r="A280" s="19" t="s">
        <v>6</v>
      </c>
      <c r="B280" s="19" t="s">
        <v>94</v>
      </c>
      <c r="C280" s="27" t="s">
        <v>15</v>
      </c>
      <c r="D280" s="25">
        <v>93</v>
      </c>
      <c r="E280" s="25">
        <v>93</v>
      </c>
      <c r="F280" s="104" t="s">
        <v>495</v>
      </c>
      <c r="G280" s="38" t="s">
        <v>315</v>
      </c>
      <c r="H280" s="46"/>
    </row>
    <row r="281" spans="1:8" s="17" customFormat="1" ht="34.5" customHeight="1" x14ac:dyDescent="0.25">
      <c r="A281" s="176" t="s">
        <v>129</v>
      </c>
      <c r="B281" s="177"/>
      <c r="C281" s="177"/>
      <c r="D281" s="177"/>
      <c r="E281" s="177"/>
      <c r="F281" s="177"/>
      <c r="G281" s="177"/>
      <c r="H281" s="178"/>
    </row>
    <row r="282" spans="1:8" s="17" customFormat="1" ht="36" customHeight="1" x14ac:dyDescent="0.25">
      <c r="A282" s="19" t="s">
        <v>145</v>
      </c>
      <c r="B282" s="19" t="s">
        <v>95</v>
      </c>
      <c r="C282" s="27" t="s">
        <v>15</v>
      </c>
      <c r="D282" s="25">
        <v>100</v>
      </c>
      <c r="E282" s="25">
        <v>100</v>
      </c>
      <c r="F282" s="25">
        <v>100</v>
      </c>
      <c r="G282" s="25">
        <f>F282/E282*100</f>
        <v>100</v>
      </c>
      <c r="H282" s="32"/>
    </row>
    <row r="283" spans="1:8" s="17" customFormat="1" ht="33" customHeight="1" x14ac:dyDescent="0.25">
      <c r="A283" s="19" t="s">
        <v>172</v>
      </c>
      <c r="B283" s="19" t="s">
        <v>96</v>
      </c>
      <c r="C283" s="27" t="s">
        <v>15</v>
      </c>
      <c r="D283" s="25">
        <v>96</v>
      </c>
      <c r="E283" s="25">
        <v>97</v>
      </c>
      <c r="F283" s="25">
        <v>97</v>
      </c>
      <c r="G283" s="25">
        <f>F283/E283*100</f>
        <v>100</v>
      </c>
      <c r="H283" s="75"/>
    </row>
    <row r="284" spans="1:8" s="17" customFormat="1" ht="33.75" customHeight="1" x14ac:dyDescent="0.25">
      <c r="A284" s="147" t="s">
        <v>353</v>
      </c>
      <c r="B284" s="148"/>
      <c r="C284" s="148"/>
      <c r="D284" s="148"/>
      <c r="E284" s="148"/>
      <c r="F284" s="148"/>
      <c r="G284" s="148"/>
      <c r="H284" s="149"/>
    </row>
    <row r="285" spans="1:8" s="17" customFormat="1" ht="49.5" customHeight="1" x14ac:dyDescent="0.25">
      <c r="A285" s="19" t="s">
        <v>176</v>
      </c>
      <c r="B285" s="19" t="s">
        <v>97</v>
      </c>
      <c r="C285" s="27" t="s">
        <v>15</v>
      </c>
      <c r="D285" s="25">
        <v>100</v>
      </c>
      <c r="E285" s="25">
        <v>100</v>
      </c>
      <c r="F285" s="25">
        <v>100</v>
      </c>
      <c r="G285" s="25">
        <f>F285/E285*100</f>
        <v>100</v>
      </c>
      <c r="H285" s="32"/>
    </row>
    <row r="286" spans="1:8" s="17" customFormat="1" ht="27" customHeight="1" x14ac:dyDescent="0.25">
      <c r="A286" s="147" t="s">
        <v>242</v>
      </c>
      <c r="B286" s="148"/>
      <c r="C286" s="148"/>
      <c r="D286" s="148"/>
      <c r="E286" s="148"/>
      <c r="F286" s="148"/>
      <c r="G286" s="148"/>
      <c r="H286" s="149"/>
    </row>
    <row r="287" spans="1:8" s="17" customFormat="1" ht="33.75" customHeight="1" x14ac:dyDescent="0.25">
      <c r="A287" s="19" t="s">
        <v>183</v>
      </c>
      <c r="B287" s="19" t="s">
        <v>98</v>
      </c>
      <c r="C287" s="19" t="s">
        <v>12</v>
      </c>
      <c r="D287" s="102">
        <v>545</v>
      </c>
      <c r="E287" s="102">
        <v>547</v>
      </c>
      <c r="F287" s="102">
        <v>546</v>
      </c>
      <c r="G287" s="38">
        <f>F287/E287*100</f>
        <v>99.81718464351006</v>
      </c>
      <c r="H287" s="76"/>
    </row>
    <row r="288" spans="1:8" s="17" customFormat="1" ht="26.25" customHeight="1" x14ac:dyDescent="0.25">
      <c r="A288" s="147" t="s">
        <v>130</v>
      </c>
      <c r="B288" s="148"/>
      <c r="C288" s="148"/>
      <c r="D288" s="148"/>
      <c r="E288" s="148"/>
      <c r="F288" s="148"/>
      <c r="G288" s="148"/>
      <c r="H288" s="149"/>
    </row>
    <row r="289" spans="1:8" s="17" customFormat="1" ht="64.5" customHeight="1" x14ac:dyDescent="0.25">
      <c r="A289" s="19" t="s">
        <v>188</v>
      </c>
      <c r="B289" s="19" t="s">
        <v>99</v>
      </c>
      <c r="C289" s="19" t="s">
        <v>15</v>
      </c>
      <c r="D289" s="103">
        <v>89.5</v>
      </c>
      <c r="E289" s="103">
        <v>72.5</v>
      </c>
      <c r="F289" s="104" t="s">
        <v>495</v>
      </c>
      <c r="G289" s="25" t="s">
        <v>315</v>
      </c>
      <c r="H289" s="28"/>
    </row>
    <row r="290" spans="1:8" s="17" customFormat="1" ht="36" customHeight="1" x14ac:dyDescent="0.25">
      <c r="A290" s="19" t="s">
        <v>189</v>
      </c>
      <c r="B290" s="19" t="s">
        <v>327</v>
      </c>
      <c r="C290" s="19" t="s">
        <v>15</v>
      </c>
      <c r="D290" s="103">
        <v>77.2</v>
      </c>
      <c r="E290" s="103">
        <v>55.4</v>
      </c>
      <c r="F290" s="104" t="s">
        <v>495</v>
      </c>
      <c r="G290" s="25" t="s">
        <v>315</v>
      </c>
      <c r="H290" s="28"/>
    </row>
    <row r="291" spans="1:8" s="17" customFormat="1" ht="30.75" customHeight="1" x14ac:dyDescent="0.25">
      <c r="A291" s="147" t="s">
        <v>131</v>
      </c>
      <c r="B291" s="148"/>
      <c r="C291" s="148"/>
      <c r="D291" s="148"/>
      <c r="E291" s="148"/>
      <c r="F291" s="148"/>
      <c r="G291" s="148"/>
      <c r="H291" s="149"/>
    </row>
    <row r="292" spans="1:8" s="17" customFormat="1" ht="48" customHeight="1" x14ac:dyDescent="0.25">
      <c r="A292" s="19" t="s">
        <v>190</v>
      </c>
      <c r="B292" s="19" t="s">
        <v>100</v>
      </c>
      <c r="C292" s="19" t="s">
        <v>15</v>
      </c>
      <c r="D292" s="25">
        <v>100</v>
      </c>
      <c r="E292" s="25">
        <v>100</v>
      </c>
      <c r="F292" s="25">
        <v>100</v>
      </c>
      <c r="G292" s="25">
        <f t="shared" ref="G292:G298" si="8">F292/E292*100</f>
        <v>100</v>
      </c>
      <c r="H292" s="77"/>
    </row>
    <row r="293" spans="1:8" s="17" customFormat="1" ht="36.75" customHeight="1" x14ac:dyDescent="0.25">
      <c r="A293" s="19" t="s">
        <v>191</v>
      </c>
      <c r="B293" s="19" t="s">
        <v>354</v>
      </c>
      <c r="C293" s="19" t="s">
        <v>15</v>
      </c>
      <c r="D293" s="103">
        <v>99.5</v>
      </c>
      <c r="E293" s="103">
        <v>99.5</v>
      </c>
      <c r="F293" s="103">
        <v>99.5</v>
      </c>
      <c r="G293" s="25">
        <f t="shared" si="8"/>
        <v>100</v>
      </c>
      <c r="H293" s="77"/>
    </row>
    <row r="294" spans="1:8" s="17" customFormat="1" ht="46.5" customHeight="1" x14ac:dyDescent="0.25">
      <c r="A294" s="19" t="s">
        <v>192</v>
      </c>
      <c r="B294" s="19" t="s">
        <v>355</v>
      </c>
      <c r="C294" s="19" t="s">
        <v>101</v>
      </c>
      <c r="D294" s="102">
        <v>2</v>
      </c>
      <c r="E294" s="102">
        <v>2</v>
      </c>
      <c r="F294" s="102">
        <v>2</v>
      </c>
      <c r="G294" s="25">
        <f t="shared" si="8"/>
        <v>100</v>
      </c>
      <c r="H294" s="78"/>
    </row>
    <row r="295" spans="1:8" s="17" customFormat="1" ht="66.75" customHeight="1" x14ac:dyDescent="0.25">
      <c r="A295" s="19" t="s">
        <v>193</v>
      </c>
      <c r="B295" s="19" t="s">
        <v>356</v>
      </c>
      <c r="C295" s="19" t="s">
        <v>15</v>
      </c>
      <c r="D295" s="25">
        <v>100</v>
      </c>
      <c r="E295" s="25">
        <v>100</v>
      </c>
      <c r="F295" s="25">
        <v>100</v>
      </c>
      <c r="G295" s="25">
        <f t="shared" si="8"/>
        <v>100</v>
      </c>
      <c r="H295" s="77"/>
    </row>
    <row r="296" spans="1:8" s="17" customFormat="1" ht="33" customHeight="1" x14ac:dyDescent="0.25">
      <c r="A296" s="19" t="s">
        <v>194</v>
      </c>
      <c r="B296" s="19" t="s">
        <v>102</v>
      </c>
      <c r="C296" s="19" t="s">
        <v>15</v>
      </c>
      <c r="D296" s="25">
        <v>100</v>
      </c>
      <c r="E296" s="25">
        <v>100</v>
      </c>
      <c r="F296" s="25">
        <v>100</v>
      </c>
      <c r="G296" s="25">
        <f t="shared" si="8"/>
        <v>100</v>
      </c>
      <c r="H296" s="77"/>
    </row>
    <row r="297" spans="1:8" s="17" customFormat="1" ht="32.25" customHeight="1" x14ac:dyDescent="0.25">
      <c r="A297" s="20" t="s">
        <v>195</v>
      </c>
      <c r="B297" s="20" t="s">
        <v>103</v>
      </c>
      <c r="C297" s="20" t="s">
        <v>12</v>
      </c>
      <c r="D297" s="20">
        <v>4</v>
      </c>
      <c r="E297" s="20">
        <v>4</v>
      </c>
      <c r="F297" s="40">
        <v>4</v>
      </c>
      <c r="G297" s="25">
        <f>F297/E297*100</f>
        <v>100</v>
      </c>
      <c r="H297" s="55"/>
    </row>
    <row r="298" spans="1:8" s="17" customFormat="1" ht="29.25" customHeight="1" x14ac:dyDescent="0.25">
      <c r="A298" s="19" t="s">
        <v>196</v>
      </c>
      <c r="B298" s="19" t="s">
        <v>104</v>
      </c>
      <c r="C298" s="19" t="s">
        <v>10</v>
      </c>
      <c r="D298" s="103">
        <v>43.6</v>
      </c>
      <c r="E298" s="103">
        <v>43.6</v>
      </c>
      <c r="F298" s="103">
        <v>43.6</v>
      </c>
      <c r="G298" s="25">
        <f t="shared" si="8"/>
        <v>100</v>
      </c>
      <c r="H298" s="77"/>
    </row>
    <row r="299" spans="1:8" s="17" customFormat="1" ht="39.75" customHeight="1" x14ac:dyDescent="0.25">
      <c r="A299" s="19" t="s">
        <v>262</v>
      </c>
      <c r="B299" s="19" t="s">
        <v>263</v>
      </c>
      <c r="C299" s="29" t="s">
        <v>15</v>
      </c>
      <c r="D299" s="25">
        <v>100</v>
      </c>
      <c r="E299" s="25">
        <v>100</v>
      </c>
      <c r="F299" s="25">
        <v>100</v>
      </c>
      <c r="G299" s="25">
        <v>100</v>
      </c>
      <c r="H299" s="77"/>
    </row>
    <row r="300" spans="1:8" s="17" customFormat="1" ht="29.25" customHeight="1" x14ac:dyDescent="0.25">
      <c r="A300" s="147" t="s">
        <v>132</v>
      </c>
      <c r="B300" s="148"/>
      <c r="C300" s="148"/>
      <c r="D300" s="148"/>
      <c r="E300" s="148"/>
      <c r="F300" s="148"/>
      <c r="G300" s="148"/>
      <c r="H300" s="149"/>
    </row>
    <row r="301" spans="1:8" s="17" customFormat="1" ht="31.5" customHeight="1" x14ac:dyDescent="0.25">
      <c r="A301" s="19" t="s">
        <v>197</v>
      </c>
      <c r="B301" s="19" t="s">
        <v>105</v>
      </c>
      <c r="C301" s="19" t="s">
        <v>31</v>
      </c>
      <c r="D301" s="102">
        <v>662</v>
      </c>
      <c r="E301" s="102">
        <v>685</v>
      </c>
      <c r="F301" s="102">
        <v>668</v>
      </c>
      <c r="G301" s="38">
        <f>F301/E301*100</f>
        <v>97.518248175182492</v>
      </c>
      <c r="H301" s="69"/>
    </row>
    <row r="302" spans="1:8" s="17" customFormat="1" ht="50.25" customHeight="1" x14ac:dyDescent="0.25">
      <c r="A302" s="19" t="s">
        <v>198</v>
      </c>
      <c r="B302" s="19" t="s">
        <v>106</v>
      </c>
      <c r="C302" s="19" t="s">
        <v>31</v>
      </c>
      <c r="D302" s="102">
        <v>22</v>
      </c>
      <c r="E302" s="102">
        <v>24</v>
      </c>
      <c r="F302" s="102">
        <v>22</v>
      </c>
      <c r="G302" s="38">
        <f>F302/E302*100</f>
        <v>91.666666666666657</v>
      </c>
      <c r="H302" s="69"/>
    </row>
    <row r="303" spans="1:8" s="17" customFormat="1" ht="71.25" customHeight="1" x14ac:dyDescent="0.25">
      <c r="A303" s="19" t="s">
        <v>199</v>
      </c>
      <c r="B303" s="19" t="s">
        <v>107</v>
      </c>
      <c r="C303" s="19" t="s">
        <v>12</v>
      </c>
      <c r="D303" s="102">
        <v>142</v>
      </c>
      <c r="E303" s="102">
        <v>144</v>
      </c>
      <c r="F303" s="102">
        <v>110</v>
      </c>
      <c r="G303" s="38">
        <f>F303/E303*100</f>
        <v>76.388888888888886</v>
      </c>
      <c r="H303" s="78"/>
    </row>
    <row r="304" spans="1:8" s="17" customFormat="1" ht="61.5" customHeight="1" x14ac:dyDescent="0.25">
      <c r="A304" s="19" t="s">
        <v>200</v>
      </c>
      <c r="B304" s="19" t="s">
        <v>108</v>
      </c>
      <c r="C304" s="19" t="s">
        <v>31</v>
      </c>
      <c r="D304" s="102">
        <v>60000</v>
      </c>
      <c r="E304" s="102">
        <v>71000</v>
      </c>
      <c r="F304" s="102">
        <v>88000</v>
      </c>
      <c r="G304" s="38">
        <f>F304/E304*100</f>
        <v>123.94366197183098</v>
      </c>
      <c r="H304" s="69"/>
    </row>
    <row r="305" spans="1:8" s="17" customFormat="1" ht="54.75" customHeight="1" x14ac:dyDescent="0.25">
      <c r="A305" s="19" t="s">
        <v>201</v>
      </c>
      <c r="B305" s="19" t="s">
        <v>134</v>
      </c>
      <c r="C305" s="19" t="s">
        <v>12</v>
      </c>
      <c r="D305" s="102">
        <v>9</v>
      </c>
      <c r="E305" s="102">
        <v>9</v>
      </c>
      <c r="F305" s="102">
        <v>9</v>
      </c>
      <c r="G305" s="38">
        <f t="shared" ref="G305" si="9">F305/E305*100</f>
        <v>100</v>
      </c>
      <c r="H305" s="78"/>
    </row>
    <row r="306" spans="1:8" s="17" customFormat="1" ht="21.75" customHeight="1" x14ac:dyDescent="0.25">
      <c r="A306" s="147" t="s">
        <v>133</v>
      </c>
      <c r="B306" s="148"/>
      <c r="C306" s="148"/>
      <c r="D306" s="148"/>
      <c r="E306" s="148"/>
      <c r="F306" s="148"/>
      <c r="G306" s="148"/>
      <c r="H306" s="149"/>
    </row>
    <row r="307" spans="1:8" s="17" customFormat="1" ht="34.5" customHeight="1" x14ac:dyDescent="0.25">
      <c r="A307" s="19" t="s">
        <v>202</v>
      </c>
      <c r="B307" s="19" t="s">
        <v>109</v>
      </c>
      <c r="C307" s="19" t="s">
        <v>15</v>
      </c>
      <c r="D307" s="19" t="s">
        <v>455</v>
      </c>
      <c r="E307" s="19" t="s">
        <v>455</v>
      </c>
      <c r="F307" s="19" t="s">
        <v>455</v>
      </c>
      <c r="G307" s="38">
        <f>F307/E307*100</f>
        <v>100</v>
      </c>
      <c r="H307" s="32"/>
    </row>
    <row r="308" spans="1:8" s="17" customFormat="1" ht="26.25" customHeight="1" x14ac:dyDescent="0.25">
      <c r="A308" s="147" t="s">
        <v>357</v>
      </c>
      <c r="B308" s="148"/>
      <c r="C308" s="148"/>
      <c r="D308" s="148"/>
      <c r="E308" s="148"/>
      <c r="F308" s="148"/>
      <c r="G308" s="148"/>
      <c r="H308" s="149"/>
    </row>
    <row r="309" spans="1:8" s="17" customFormat="1" ht="35.25" customHeight="1" x14ac:dyDescent="0.25">
      <c r="A309" s="19" t="s">
        <v>232</v>
      </c>
      <c r="B309" s="19" t="s">
        <v>233</v>
      </c>
      <c r="C309" s="19" t="s">
        <v>31</v>
      </c>
      <c r="D309" s="19" t="s">
        <v>297</v>
      </c>
      <c r="E309" s="102">
        <v>50</v>
      </c>
      <c r="F309" s="102">
        <v>50</v>
      </c>
      <c r="G309" s="38">
        <f>F309/E309*100</f>
        <v>100</v>
      </c>
      <c r="H309" s="61"/>
    </row>
    <row r="310" spans="1:8" s="14" customFormat="1" ht="30" customHeight="1" x14ac:dyDescent="0.25">
      <c r="A310" s="169" t="s">
        <v>125</v>
      </c>
      <c r="B310" s="170"/>
      <c r="C310" s="170"/>
      <c r="D310" s="170"/>
      <c r="E310" s="170"/>
      <c r="F310" s="170"/>
      <c r="G310" s="170"/>
      <c r="H310" s="171"/>
    </row>
    <row r="311" spans="1:8" s="14" customFormat="1" ht="66" customHeight="1" x14ac:dyDescent="0.25">
      <c r="A311" s="19" t="s">
        <v>5</v>
      </c>
      <c r="B311" s="19" t="s">
        <v>113</v>
      </c>
      <c r="C311" s="29" t="s">
        <v>15</v>
      </c>
      <c r="D311" s="25">
        <v>0</v>
      </c>
      <c r="E311" s="19" t="s">
        <v>114</v>
      </c>
      <c r="F311" s="25">
        <v>0</v>
      </c>
      <c r="G311" s="19" t="s">
        <v>535</v>
      </c>
      <c r="H311" s="35"/>
    </row>
    <row r="312" spans="1:8" s="14" customFormat="1" ht="66.75" customHeight="1" x14ac:dyDescent="0.25">
      <c r="A312" s="19" t="s">
        <v>6</v>
      </c>
      <c r="B312" s="19" t="s">
        <v>115</v>
      </c>
      <c r="C312" s="29" t="s">
        <v>15</v>
      </c>
      <c r="D312" s="103">
        <v>25.4</v>
      </c>
      <c r="E312" s="19" t="s">
        <v>116</v>
      </c>
      <c r="F312" s="103">
        <v>24</v>
      </c>
      <c r="G312" s="19" t="s">
        <v>535</v>
      </c>
      <c r="H312" s="47"/>
    </row>
    <row r="313" spans="1:8" s="14" customFormat="1" ht="26.25" customHeight="1" x14ac:dyDescent="0.25">
      <c r="A313" s="47" t="s">
        <v>126</v>
      </c>
      <c r="B313" s="47"/>
      <c r="C313" s="47"/>
      <c r="D313" s="47"/>
      <c r="E313" s="47"/>
      <c r="F313" s="47"/>
      <c r="G313" s="47"/>
      <c r="H313" s="47"/>
    </row>
    <row r="314" spans="1:8" s="14" customFormat="1" ht="39" customHeight="1" x14ac:dyDescent="0.25">
      <c r="A314" s="19" t="s">
        <v>145</v>
      </c>
      <c r="B314" s="19" t="s">
        <v>214</v>
      </c>
      <c r="C314" s="29" t="s">
        <v>111</v>
      </c>
      <c r="D314" s="30" t="s">
        <v>112</v>
      </c>
      <c r="E314" s="19" t="s">
        <v>112</v>
      </c>
      <c r="F314" s="30" t="s">
        <v>112</v>
      </c>
      <c r="G314" s="19" t="s">
        <v>535</v>
      </c>
      <c r="H314" s="19"/>
    </row>
    <row r="315" spans="1:8" s="14" customFormat="1" ht="64.5" customHeight="1" x14ac:dyDescent="0.25">
      <c r="A315" s="19" t="s">
        <v>172</v>
      </c>
      <c r="B315" s="19" t="s">
        <v>238</v>
      </c>
      <c r="C315" s="29" t="s">
        <v>15</v>
      </c>
      <c r="D315" s="30">
        <v>0.5</v>
      </c>
      <c r="E315" s="19" t="s">
        <v>114</v>
      </c>
      <c r="F315" s="30">
        <v>0.4</v>
      </c>
      <c r="G315" s="19" t="s">
        <v>535</v>
      </c>
      <c r="H315" s="19"/>
    </row>
    <row r="316" spans="1:8" s="14" customFormat="1" ht="35.25" customHeight="1" x14ac:dyDescent="0.25">
      <c r="A316" s="19" t="s">
        <v>173</v>
      </c>
      <c r="B316" s="19" t="s">
        <v>117</v>
      </c>
      <c r="C316" s="29" t="s">
        <v>111</v>
      </c>
      <c r="D316" s="103" t="s">
        <v>112</v>
      </c>
      <c r="E316" s="19" t="s">
        <v>112</v>
      </c>
      <c r="F316" s="103" t="s">
        <v>112</v>
      </c>
      <c r="G316" s="19" t="s">
        <v>535</v>
      </c>
      <c r="H316" s="19"/>
    </row>
    <row r="317" spans="1:8" s="14" customFormat="1" ht="41.25" customHeight="1" x14ac:dyDescent="0.25">
      <c r="A317" s="19" t="s">
        <v>174</v>
      </c>
      <c r="B317" s="19" t="s">
        <v>118</v>
      </c>
      <c r="C317" s="29" t="s">
        <v>15</v>
      </c>
      <c r="D317" s="25">
        <v>99</v>
      </c>
      <c r="E317" s="25">
        <v>99</v>
      </c>
      <c r="F317" s="25">
        <v>99</v>
      </c>
      <c r="G317" s="25">
        <v>100</v>
      </c>
      <c r="H317" s="19"/>
    </row>
    <row r="318" spans="1:8" s="14" customFormat="1" ht="64.5" customHeight="1" x14ac:dyDescent="0.25">
      <c r="A318" s="19" t="s">
        <v>175</v>
      </c>
      <c r="B318" s="19" t="s">
        <v>119</v>
      </c>
      <c r="C318" s="29" t="s">
        <v>111</v>
      </c>
      <c r="D318" s="30" t="s">
        <v>120</v>
      </c>
      <c r="E318" s="19" t="s">
        <v>120</v>
      </c>
      <c r="F318" s="104" t="s">
        <v>495</v>
      </c>
      <c r="G318" s="104" t="s">
        <v>51</v>
      </c>
      <c r="H318" s="61"/>
    </row>
    <row r="319" spans="1:8" s="14" customFormat="1" ht="82.5" customHeight="1" x14ac:dyDescent="0.25">
      <c r="A319" s="19" t="s">
        <v>203</v>
      </c>
      <c r="B319" s="19" t="s">
        <v>121</v>
      </c>
      <c r="C319" s="29" t="s">
        <v>122</v>
      </c>
      <c r="D319" s="30" t="s">
        <v>456</v>
      </c>
      <c r="E319" s="19" t="s">
        <v>457</v>
      </c>
      <c r="F319" s="104" t="s">
        <v>495</v>
      </c>
      <c r="G319" s="104" t="s">
        <v>51</v>
      </c>
      <c r="H319" s="61"/>
    </row>
    <row r="320" spans="1:8" s="9" customFormat="1" ht="86.25" customHeight="1" x14ac:dyDescent="0.25">
      <c r="A320" s="19" t="s">
        <v>204</v>
      </c>
      <c r="B320" s="19" t="s">
        <v>239</v>
      </c>
      <c r="C320" s="29" t="s">
        <v>15</v>
      </c>
      <c r="D320" s="25">
        <v>100</v>
      </c>
      <c r="E320" s="25">
        <v>100</v>
      </c>
      <c r="F320" s="104" t="s">
        <v>495</v>
      </c>
      <c r="G320" s="104" t="s">
        <v>51</v>
      </c>
      <c r="H320" s="61"/>
    </row>
    <row r="321" spans="1:8" s="9" customFormat="1" ht="95.25" customHeight="1" x14ac:dyDescent="0.25">
      <c r="A321" s="19" t="s">
        <v>205</v>
      </c>
      <c r="B321" s="19" t="s">
        <v>123</v>
      </c>
      <c r="C321" s="29" t="s">
        <v>122</v>
      </c>
      <c r="D321" s="19" t="s">
        <v>458</v>
      </c>
      <c r="E321" s="19" t="s">
        <v>459</v>
      </c>
      <c r="F321" s="30" t="s">
        <v>493</v>
      </c>
      <c r="G321" s="19" t="s">
        <v>535</v>
      </c>
      <c r="H321" s="19"/>
    </row>
    <row r="322" spans="1:8" s="9" customFormat="1" ht="63" customHeight="1" x14ac:dyDescent="0.25">
      <c r="A322" s="19" t="s">
        <v>206</v>
      </c>
      <c r="B322" s="19" t="s">
        <v>124</v>
      </c>
      <c r="C322" s="29" t="s">
        <v>111</v>
      </c>
      <c r="D322" s="19" t="s">
        <v>120</v>
      </c>
      <c r="E322" s="19" t="s">
        <v>120</v>
      </c>
      <c r="F322" s="104" t="s">
        <v>495</v>
      </c>
      <c r="G322" s="104" t="s">
        <v>51</v>
      </c>
      <c r="H322" s="19"/>
    </row>
    <row r="323" spans="1:8" s="14" customFormat="1" ht="61.5" customHeight="1" x14ac:dyDescent="0.25">
      <c r="A323" s="19" t="s">
        <v>207</v>
      </c>
      <c r="B323" s="19" t="s">
        <v>234</v>
      </c>
      <c r="C323" s="29" t="s">
        <v>111</v>
      </c>
      <c r="D323" s="30" t="s">
        <v>120</v>
      </c>
      <c r="E323" s="30" t="s">
        <v>120</v>
      </c>
      <c r="F323" s="30" t="s">
        <v>120</v>
      </c>
      <c r="G323" s="19" t="s">
        <v>535</v>
      </c>
      <c r="H323" s="19"/>
    </row>
    <row r="324" spans="1:8" s="14" customFormat="1" ht="61.5" customHeight="1" x14ac:dyDescent="0.25">
      <c r="A324" s="19" t="s">
        <v>208</v>
      </c>
      <c r="B324" s="19" t="s">
        <v>235</v>
      </c>
      <c r="C324" s="29" t="s">
        <v>15</v>
      </c>
      <c r="D324" s="25">
        <v>100</v>
      </c>
      <c r="E324" s="25">
        <v>100</v>
      </c>
      <c r="F324" s="38">
        <v>100</v>
      </c>
      <c r="G324" s="19" t="s">
        <v>534</v>
      </c>
      <c r="H324" s="19"/>
    </row>
    <row r="325" spans="1:8" s="14" customFormat="1" ht="96.75" customHeight="1" x14ac:dyDescent="0.25">
      <c r="A325" s="19" t="s">
        <v>209</v>
      </c>
      <c r="B325" s="19" t="s">
        <v>236</v>
      </c>
      <c r="C325" s="29" t="s">
        <v>15</v>
      </c>
      <c r="D325" s="25">
        <v>100</v>
      </c>
      <c r="E325" s="25">
        <v>100</v>
      </c>
      <c r="F325" s="25">
        <v>100</v>
      </c>
      <c r="G325" s="19" t="s">
        <v>455</v>
      </c>
      <c r="H325" s="19"/>
    </row>
    <row r="326" spans="1:8" s="14" customFormat="1" ht="27.75" customHeight="1" x14ac:dyDescent="0.25">
      <c r="A326" s="79" t="s">
        <v>127</v>
      </c>
      <c r="B326" s="79"/>
      <c r="C326" s="79"/>
      <c r="D326" s="87"/>
      <c r="E326" s="87"/>
      <c r="F326" s="87"/>
      <c r="G326" s="79"/>
      <c r="H326" s="79"/>
    </row>
    <row r="327" spans="1:8" s="14" customFormat="1" ht="53.25" customHeight="1" x14ac:dyDescent="0.25">
      <c r="A327" s="19" t="s">
        <v>176</v>
      </c>
      <c r="B327" s="19" t="s">
        <v>237</v>
      </c>
      <c r="C327" s="29" t="s">
        <v>15</v>
      </c>
      <c r="D327" s="25">
        <v>100</v>
      </c>
      <c r="E327" s="25">
        <v>100</v>
      </c>
      <c r="F327" s="25">
        <v>100</v>
      </c>
      <c r="G327" s="45" t="s">
        <v>455</v>
      </c>
      <c r="H327" s="79"/>
    </row>
    <row r="328" spans="1:8" s="14" customFormat="1" ht="36.75" customHeight="1" x14ac:dyDescent="0.25">
      <c r="A328" s="19" t="s">
        <v>177</v>
      </c>
      <c r="B328" s="19" t="s">
        <v>257</v>
      </c>
      <c r="C328" s="29" t="s">
        <v>15</v>
      </c>
      <c r="D328" s="25">
        <v>100</v>
      </c>
      <c r="E328" s="25">
        <v>100</v>
      </c>
      <c r="F328" s="25">
        <v>100</v>
      </c>
      <c r="G328" s="36" t="s">
        <v>455</v>
      </c>
      <c r="H328" s="19"/>
    </row>
    <row r="329" spans="1:8" s="14" customFormat="1" ht="35.25" customHeight="1" x14ac:dyDescent="0.25">
      <c r="A329" s="163" t="s">
        <v>507</v>
      </c>
      <c r="B329" s="164"/>
      <c r="C329" s="164"/>
      <c r="D329" s="164"/>
      <c r="E329" s="164"/>
      <c r="F329" s="164"/>
      <c r="G329" s="164"/>
      <c r="H329" s="165"/>
    </row>
    <row r="330" spans="1:8" s="14" customFormat="1" ht="93.75" customHeight="1" x14ac:dyDescent="0.25">
      <c r="A330" s="19" t="s">
        <v>5</v>
      </c>
      <c r="B330" s="19" t="s">
        <v>358</v>
      </c>
      <c r="C330" s="19" t="s">
        <v>12</v>
      </c>
      <c r="D330" s="19" t="s">
        <v>416</v>
      </c>
      <c r="E330" s="19" t="s">
        <v>418</v>
      </c>
      <c r="F330" s="36">
        <v>23</v>
      </c>
      <c r="G330" s="38">
        <f>F330/E330*100</f>
        <v>76.666666666666671</v>
      </c>
      <c r="H330" s="133"/>
    </row>
    <row r="331" spans="1:8" s="14" customFormat="1" ht="26.25" customHeight="1" x14ac:dyDescent="0.25">
      <c r="A331" s="147" t="s">
        <v>275</v>
      </c>
      <c r="B331" s="148"/>
      <c r="C331" s="148"/>
      <c r="D331" s="148"/>
      <c r="E331" s="148"/>
      <c r="F331" s="148"/>
      <c r="G331" s="148"/>
      <c r="H331" s="149"/>
    </row>
    <row r="332" spans="1:8" s="14" customFormat="1" ht="34.5" customHeight="1" x14ac:dyDescent="0.25">
      <c r="A332" s="19" t="s">
        <v>145</v>
      </c>
      <c r="B332" s="19" t="s">
        <v>359</v>
      </c>
      <c r="C332" s="19" t="s">
        <v>12</v>
      </c>
      <c r="D332" s="19" t="s">
        <v>417</v>
      </c>
      <c r="E332" s="19" t="s">
        <v>506</v>
      </c>
      <c r="F332" s="36">
        <v>22</v>
      </c>
      <c r="G332" s="38">
        <f>F332/E332*100</f>
        <v>75.862068965517238</v>
      </c>
      <c r="H332" s="133"/>
    </row>
    <row r="333" spans="1:8" s="14" customFormat="1" ht="22.5" customHeight="1" x14ac:dyDescent="0.25">
      <c r="A333" s="147" t="s">
        <v>276</v>
      </c>
      <c r="B333" s="148"/>
      <c r="C333" s="148"/>
      <c r="D333" s="148"/>
      <c r="E333" s="148"/>
      <c r="F333" s="148"/>
      <c r="G333" s="148"/>
      <c r="H333" s="149"/>
    </row>
    <row r="334" spans="1:8" s="14" customFormat="1" ht="30" customHeight="1" x14ac:dyDescent="0.25">
      <c r="A334" s="19" t="s">
        <v>176</v>
      </c>
      <c r="B334" s="19" t="s">
        <v>260</v>
      </c>
      <c r="C334" s="19" t="s">
        <v>12</v>
      </c>
      <c r="D334" s="19" t="s">
        <v>419</v>
      </c>
      <c r="E334" s="19" t="s">
        <v>5</v>
      </c>
      <c r="F334" s="104">
        <v>1</v>
      </c>
      <c r="G334" s="38">
        <v>100</v>
      </c>
      <c r="H334" s="134"/>
    </row>
    <row r="335" spans="1:8" s="9" customFormat="1" ht="14.25" customHeight="1" x14ac:dyDescent="0.25">
      <c r="A335" s="140" t="s">
        <v>505</v>
      </c>
      <c r="B335" s="141"/>
      <c r="C335" s="141"/>
      <c r="D335" s="141"/>
      <c r="E335" s="141"/>
      <c r="F335" s="141"/>
      <c r="G335" s="141"/>
      <c r="H335" s="141"/>
    </row>
    <row r="336" spans="1:8" s="9" customFormat="1" ht="13.5" customHeight="1" x14ac:dyDescent="0.25">
      <c r="A336" s="142" t="s">
        <v>489</v>
      </c>
      <c r="B336" s="143"/>
      <c r="C336" s="143"/>
      <c r="D336" s="143"/>
      <c r="E336" s="143"/>
      <c r="F336" s="143"/>
      <c r="G336" s="143"/>
      <c r="H336" s="143"/>
    </row>
    <row r="337" spans="1:8" s="9" customFormat="1" ht="13.5" customHeight="1" x14ac:dyDescent="0.25">
      <c r="A337" s="142" t="s">
        <v>496</v>
      </c>
      <c r="B337" s="143"/>
      <c r="C337" s="143"/>
      <c r="D337" s="143"/>
      <c r="E337" s="143"/>
      <c r="F337" s="143"/>
      <c r="G337" s="143"/>
      <c r="H337" s="143"/>
    </row>
    <row r="338" spans="1:8" s="9" customFormat="1" ht="12" customHeight="1" x14ac:dyDescent="0.25">
      <c r="A338" s="142" t="s">
        <v>533</v>
      </c>
      <c r="B338" s="142"/>
      <c r="C338" s="142"/>
      <c r="D338" s="142"/>
      <c r="E338" s="142"/>
      <c r="F338" s="142"/>
      <c r="G338" s="142"/>
      <c r="H338" s="142"/>
    </row>
    <row r="339" spans="1:8" s="9" customFormat="1" ht="8.25" hidden="1" customHeight="1" x14ac:dyDescent="0.25">
      <c r="A339" s="138" t="s">
        <v>500</v>
      </c>
      <c r="B339" s="139"/>
      <c r="C339" s="139"/>
      <c r="D339" s="8"/>
      <c r="E339" s="14"/>
      <c r="F339" s="14"/>
      <c r="G339" s="14"/>
      <c r="H339" s="14"/>
    </row>
    <row r="340" spans="1:8" s="9" customFormat="1" ht="9.75" hidden="1" customHeight="1" x14ac:dyDescent="0.25">
      <c r="A340" s="140" t="s">
        <v>488</v>
      </c>
      <c r="B340" s="141"/>
      <c r="C340" s="141"/>
      <c r="D340" s="141"/>
      <c r="E340" s="141"/>
      <c r="F340" s="141"/>
      <c r="G340" s="141"/>
      <c r="H340" s="141"/>
    </row>
    <row r="341" spans="1:8" s="9" customFormat="1" ht="9.75" hidden="1" customHeight="1" x14ac:dyDescent="0.25">
      <c r="A341" s="142" t="s">
        <v>489</v>
      </c>
      <c r="B341" s="143"/>
      <c r="C341" s="143"/>
      <c r="D341" s="143"/>
      <c r="E341" s="143"/>
      <c r="F341" s="143"/>
      <c r="G341" s="143"/>
      <c r="H341" s="143"/>
    </row>
    <row r="342" spans="1:8" ht="0.75" customHeight="1" x14ac:dyDescent="0.25">
      <c r="A342" s="142" t="s">
        <v>501</v>
      </c>
      <c r="B342" s="143"/>
      <c r="C342" s="143"/>
      <c r="D342" s="143"/>
      <c r="E342" s="143"/>
      <c r="F342" s="143"/>
      <c r="G342" s="143"/>
      <c r="H342" s="143"/>
    </row>
    <row r="343" spans="1:8" ht="15.75" hidden="1" customHeight="1" x14ac:dyDescent="0.25">
      <c r="A343" s="142" t="s">
        <v>490</v>
      </c>
      <c r="B343" s="143"/>
      <c r="C343" s="143"/>
      <c r="D343" s="143"/>
      <c r="E343" s="143"/>
      <c r="F343" s="143"/>
      <c r="G343" s="143"/>
      <c r="H343" s="143"/>
    </row>
    <row r="344" spans="1:8" ht="15.75" customHeight="1" x14ac:dyDescent="0.25">
      <c r="A344" s="136"/>
      <c r="B344" s="137"/>
      <c r="C344" s="137"/>
    </row>
  </sheetData>
  <mergeCells count="93">
    <mergeCell ref="A310:H310"/>
    <mergeCell ref="A278:H278"/>
    <mergeCell ref="A102:H102"/>
    <mergeCell ref="A89:H89"/>
    <mergeCell ref="A219:H219"/>
    <mergeCell ref="A281:H281"/>
    <mergeCell ref="A308:H308"/>
    <mergeCell ref="A155:H155"/>
    <mergeCell ref="A161:H161"/>
    <mergeCell ref="A164:H164"/>
    <mergeCell ref="A172:H172"/>
    <mergeCell ref="A174:H174"/>
    <mergeCell ref="A176:H176"/>
    <mergeCell ref="A178:H178"/>
    <mergeCell ref="A180:H180"/>
    <mergeCell ref="A236:H236"/>
    <mergeCell ref="A338:H338"/>
    <mergeCell ref="A100:H100"/>
    <mergeCell ref="A109:H109"/>
    <mergeCell ref="A107:H107"/>
    <mergeCell ref="A104:H104"/>
    <mergeCell ref="A250:H250"/>
    <mergeCell ref="A262:H262"/>
    <mergeCell ref="A264:H264"/>
    <mergeCell ref="A268:H268"/>
    <mergeCell ref="A270:H270"/>
    <mergeCell ref="A275:H275"/>
    <mergeCell ref="A238:H238"/>
    <mergeCell ref="A138:H138"/>
    <mergeCell ref="A141:H141"/>
    <mergeCell ref="A114:H114"/>
    <mergeCell ref="A184:H184"/>
    <mergeCell ref="A75:H75"/>
    <mergeCell ref="A79:H79"/>
    <mergeCell ref="A77:H77"/>
    <mergeCell ref="A122:H122"/>
    <mergeCell ref="A131:H131"/>
    <mergeCell ref="A214:H214"/>
    <mergeCell ref="A335:H335"/>
    <mergeCell ref="A256:H256"/>
    <mergeCell ref="A147:H147"/>
    <mergeCell ref="A83:H83"/>
    <mergeCell ref="A216:H216"/>
    <mergeCell ref="A134:H134"/>
    <mergeCell ref="A136:H136"/>
    <mergeCell ref="A199:H199"/>
    <mergeCell ref="A207:H207"/>
    <mergeCell ref="A188:H188"/>
    <mergeCell ref="A190:H190"/>
    <mergeCell ref="A158:H158"/>
    <mergeCell ref="A202:H202"/>
    <mergeCell ref="A212:H212"/>
    <mergeCell ref="A209:H209"/>
    <mergeCell ref="A3:H3"/>
    <mergeCell ref="D4:G4"/>
    <mergeCell ref="H4:H5"/>
    <mergeCell ref="C4:C5"/>
    <mergeCell ref="B4:B5"/>
    <mergeCell ref="A4:A5"/>
    <mergeCell ref="A64:H64"/>
    <mergeCell ref="A72:H72"/>
    <mergeCell ref="A68:G68"/>
    <mergeCell ref="A337:H337"/>
    <mergeCell ref="A244:H244"/>
    <mergeCell ref="A336:H336"/>
    <mergeCell ref="A81:H81"/>
    <mergeCell ref="A329:H329"/>
    <mergeCell ref="A331:H331"/>
    <mergeCell ref="A333:H333"/>
    <mergeCell ref="A306:H306"/>
    <mergeCell ref="A300:H300"/>
    <mergeCell ref="A291:H291"/>
    <mergeCell ref="A288:H288"/>
    <mergeCell ref="A286:H286"/>
    <mergeCell ref="A284:H284"/>
    <mergeCell ref="A6:H6"/>
    <mergeCell ref="A36:H36"/>
    <mergeCell ref="A41:H41"/>
    <mergeCell ref="A58:H58"/>
    <mergeCell ref="A56:H56"/>
    <mergeCell ref="A45:H45"/>
    <mergeCell ref="A16:H16"/>
    <mergeCell ref="A23:H23"/>
    <mergeCell ref="A43:H43"/>
    <mergeCell ref="A50:A51"/>
    <mergeCell ref="A54:A55"/>
    <mergeCell ref="A49:H49"/>
    <mergeCell ref="A344:C344"/>
    <mergeCell ref="A339:C339"/>
    <mergeCell ref="A340:H340"/>
    <mergeCell ref="A341:H341"/>
    <mergeCell ref="A342:H342"/>
    <mergeCell ref="A343:H343"/>
  </mergeCells>
  <pageMargins left="0.59055118110236227" right="0.51181102362204722" top="0.78740157480314965" bottom="0.62992125984251968" header="0" footer="0"/>
  <pageSetup paperSize="9" scale="80" orientation="landscape" r:id="rId1"/>
  <headerFooter>
    <oddHeader xml:space="preserve">&amp;C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п.г</vt:lpstr>
      <vt:lpstr>'1 п.г'!Заголовки_для_печати</vt:lpstr>
      <vt:lpstr>'1 п.г'!Область_печати</vt:lpstr>
    </vt:vector>
  </TitlesOfParts>
  <Company>Voronezh cityhall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ivarhipova</dc:creator>
  <cp:lastModifiedBy>Ситникова Н.О.</cp:lastModifiedBy>
  <cp:lastPrinted>2022-11-09T06:30:41Z</cp:lastPrinted>
  <dcterms:created xsi:type="dcterms:W3CDTF">2014-04-14T05:57:34Z</dcterms:created>
  <dcterms:modified xsi:type="dcterms:W3CDTF">2022-11-09T06:55:21Z</dcterms:modified>
</cp:coreProperties>
</file>